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教学任务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<sst xmlns="http://schemas.openxmlformats.org/spreadsheetml/2006/main" count="1112" uniqueCount="189">
  <si>
    <t>2024年级护理学专升本（1813人）</t>
  </si>
  <si>
    <t>2025～2026学年第一学期（Ⅳ）</t>
  </si>
  <si>
    <t>2025～2026学年第二学期（Ⅴ）</t>
  </si>
  <si>
    <t>序号</t>
  </si>
  <si>
    <t>课程名称</t>
  </si>
  <si>
    <t>学　时</t>
  </si>
  <si>
    <t>授课学院</t>
  </si>
  <si>
    <t>备注</t>
  </si>
  <si>
    <t>线上</t>
  </si>
  <si>
    <t>理论</t>
  </si>
  <si>
    <t>实训</t>
  </si>
  <si>
    <t>合计</t>
  </si>
  <si>
    <t>形势与政策</t>
  </si>
  <si>
    <t>马院</t>
  </si>
  <si>
    <t>习近平新时代中国特色社会主义思想概论</t>
  </si>
  <si>
    <t>外科护理学(含外总)</t>
  </si>
  <si>
    <t>护理</t>
  </si>
  <si>
    <t>妇产科护理学</t>
  </si>
  <si>
    <t>护理伦理学</t>
  </si>
  <si>
    <t>护理教育学</t>
  </si>
  <si>
    <t>医患沟通学</t>
  </si>
  <si>
    <t>急救护理学</t>
  </si>
  <si>
    <t>一临</t>
  </si>
  <si>
    <t>临床营养学</t>
  </si>
  <si>
    <t>精神科护理学</t>
  </si>
  <si>
    <t>四临</t>
  </si>
  <si>
    <t>总学时:</t>
  </si>
  <si>
    <t>教学周:</t>
  </si>
  <si>
    <t>/</t>
  </si>
  <si>
    <t>2024年级临床医学专升本（313人）</t>
  </si>
  <si>
    <t>内科学(A)2</t>
  </si>
  <si>
    <t>外科学(A)</t>
  </si>
  <si>
    <t>神经病学</t>
  </si>
  <si>
    <t>传染病学</t>
  </si>
  <si>
    <t>急诊医学</t>
  </si>
  <si>
    <t>康复医学</t>
  </si>
  <si>
    <t>一临
（康复）</t>
  </si>
  <si>
    <t>医学心理学</t>
  </si>
  <si>
    <t>儿科学</t>
  </si>
  <si>
    <t>儿科</t>
  </si>
  <si>
    <t>2024年级口腔医学专升本（151人）</t>
  </si>
  <si>
    <t>口腔内科学
（含牙周、粘膜、儿牙、预防）02</t>
  </si>
  <si>
    <t>口腔</t>
  </si>
  <si>
    <t>口腔修复学</t>
  </si>
  <si>
    <t>口腔颌面
医学影像诊断学</t>
  </si>
  <si>
    <t>口腔正畸学</t>
  </si>
  <si>
    <t>2024年级医学检验技术专升本（196人）</t>
  </si>
  <si>
    <t>医学统计学</t>
  </si>
  <si>
    <t>公卫</t>
  </si>
  <si>
    <t>内科学(B)</t>
  </si>
  <si>
    <t>临床免疫学
检验技术</t>
  </si>
  <si>
    <t>临床血液学
检验技术</t>
  </si>
  <si>
    <t>临床输血学
检验技术</t>
  </si>
  <si>
    <t>临床分子生物学
检验技术</t>
  </si>
  <si>
    <t>2024年级医学影像学专升本（77人）</t>
  </si>
  <si>
    <t>妇产科学</t>
  </si>
  <si>
    <t>医学影像学(A)2</t>
  </si>
  <si>
    <t>一临
（影像）</t>
  </si>
  <si>
    <t>医学影像检查技术学</t>
  </si>
  <si>
    <t>核医学</t>
  </si>
  <si>
    <t>2024年级眼视光学专升本（160人）</t>
  </si>
  <si>
    <t>接触镜学</t>
  </si>
  <si>
    <t>斜视弱视学</t>
  </si>
  <si>
    <t>眼视光器械学</t>
  </si>
  <si>
    <t>市场营销学</t>
  </si>
  <si>
    <t>医政</t>
  </si>
  <si>
    <t>2024年级药学专升本（79人）</t>
  </si>
  <si>
    <t>药理学</t>
  </si>
  <si>
    <t>药学</t>
  </si>
  <si>
    <t>药理学实验</t>
  </si>
  <si>
    <t>药剂学</t>
  </si>
  <si>
    <t>药剂学实验</t>
  </si>
  <si>
    <t>药物分析</t>
  </si>
  <si>
    <t>天然药物化学</t>
  </si>
  <si>
    <t>药用植物学
与生药学</t>
  </si>
  <si>
    <t>生物药剂学
与药物动力学</t>
  </si>
  <si>
    <t>药物流行病学
与药物经济学</t>
  </si>
  <si>
    <t>2024年级康复治疗学专升本（247人）</t>
  </si>
  <si>
    <t>传统康复治疗
（中医康复+推拿）</t>
  </si>
  <si>
    <t>环境辅及技术
（包括假肢矫形器）</t>
  </si>
  <si>
    <t>康复临床学
（包括肌骨、神经、心肺康复）</t>
  </si>
  <si>
    <t>老年康复治疗学</t>
  </si>
  <si>
    <t>儿童康复治疗学</t>
  </si>
  <si>
    <t>2025年级护理学专升本（1889人）</t>
  </si>
  <si>
    <t>2025～2026学年第一学期（Ⅱ）</t>
  </si>
  <si>
    <t>2025～2026学年第二学期（Ⅲ）</t>
  </si>
  <si>
    <t>英语2</t>
  </si>
  <si>
    <t>外国语</t>
  </si>
  <si>
    <t>毛泽东思想和中国特色社会主义理论体系概论</t>
  </si>
  <si>
    <t>中国近现代史纲要</t>
  </si>
  <si>
    <t>马克思主义基本原理</t>
  </si>
  <si>
    <t>心理健康</t>
  </si>
  <si>
    <t>护理心理学</t>
  </si>
  <si>
    <t>医学免疫学</t>
  </si>
  <si>
    <t>基础</t>
  </si>
  <si>
    <t>医学信息检索</t>
  </si>
  <si>
    <t>图书馆</t>
  </si>
  <si>
    <t>医学微生物学</t>
  </si>
  <si>
    <t>病理学</t>
  </si>
  <si>
    <t>流行病学</t>
  </si>
  <si>
    <t>护理管理学</t>
  </si>
  <si>
    <t>儿科护理学</t>
  </si>
  <si>
    <t>健康评估</t>
  </si>
  <si>
    <t>内科护理学</t>
  </si>
  <si>
    <t>社区护理学
（含老年、康复）</t>
  </si>
  <si>
    <t>护理研究</t>
  </si>
  <si>
    <t>2025年级临床医学专升本（245人）</t>
  </si>
  <si>
    <t>外科学基础</t>
  </si>
  <si>
    <t>医学遗传学</t>
  </si>
  <si>
    <t>诊断学基础</t>
  </si>
  <si>
    <t>内科学(A)1</t>
  </si>
  <si>
    <t>影像诊断学</t>
  </si>
  <si>
    <t>2025年级口腔医学专升本（210人）</t>
  </si>
  <si>
    <t>口腔解剖生理学</t>
  </si>
  <si>
    <t>口腔组织病理学</t>
  </si>
  <si>
    <t>口腔内科学
（含牙体牙髓）01</t>
  </si>
  <si>
    <t>口腔颌面外科学</t>
  </si>
  <si>
    <t>耳鼻咽喉科学</t>
  </si>
  <si>
    <t>2025年级医学检验技术专升本（136人）</t>
  </si>
  <si>
    <t>生物化学(B)</t>
  </si>
  <si>
    <t>药理学(C)</t>
  </si>
  <si>
    <t>细胞生物学实验技术</t>
  </si>
  <si>
    <t>寄生虫学检验</t>
  </si>
  <si>
    <t>临床微生物学
检验技术</t>
  </si>
  <si>
    <t>分析化学</t>
  </si>
  <si>
    <t>临床生物化学
检验技术</t>
  </si>
  <si>
    <t>临床基础检验学技术</t>
  </si>
  <si>
    <t>仪器分析技术</t>
  </si>
  <si>
    <t>2025年级医学影像学专升本（69人）</t>
  </si>
  <si>
    <t>生理学(B)</t>
  </si>
  <si>
    <t>病理生理学(C)</t>
  </si>
  <si>
    <t>外科学(B)</t>
  </si>
  <si>
    <t>超声诊断学</t>
  </si>
  <si>
    <t>医学影像学(A)1</t>
  </si>
  <si>
    <t>2025年级眼视光学专升本（164人）</t>
  </si>
  <si>
    <t>临床视光学基础</t>
  </si>
  <si>
    <t>验光学</t>
  </si>
  <si>
    <t>眼科学</t>
  </si>
  <si>
    <t>眼镜学</t>
  </si>
  <si>
    <t>屈光手术学</t>
  </si>
  <si>
    <t>低视力学</t>
  </si>
  <si>
    <t>2025年级药学专升本（70人）</t>
  </si>
  <si>
    <t>生物化学(A)</t>
  </si>
  <si>
    <t>药学分子生物学</t>
  </si>
  <si>
    <t>药事管理与法规</t>
  </si>
  <si>
    <t>分析化学(A)</t>
  </si>
  <si>
    <t>药物化学</t>
  </si>
  <si>
    <t>物理化学</t>
  </si>
  <si>
    <t>药物化学实验</t>
  </si>
  <si>
    <t>2025年级康复治疗学专升本（297人）</t>
  </si>
  <si>
    <t>运动学</t>
  </si>
  <si>
    <t>康复评定学</t>
  </si>
  <si>
    <t>人体发育学</t>
  </si>
  <si>
    <t>运动疗法</t>
  </si>
  <si>
    <t>理疗学</t>
  </si>
  <si>
    <t>作业治疗学</t>
  </si>
  <si>
    <t>医学影像学(B)</t>
  </si>
  <si>
    <t>言语治疗学</t>
  </si>
  <si>
    <t>2026年级护理学专升本（人数待定）</t>
  </si>
  <si>
    <t>2025～2026学年第一学期</t>
  </si>
  <si>
    <t>2025～2026学年第二学期（I）</t>
  </si>
  <si>
    <t>英语1</t>
  </si>
  <si>
    <t>计算机基础</t>
  </si>
  <si>
    <t>工信</t>
  </si>
  <si>
    <t>思想道德与法治</t>
  </si>
  <si>
    <t>“四史”专题课</t>
  </si>
  <si>
    <t>生理学(A)</t>
  </si>
  <si>
    <t>病理生理学(B)</t>
  </si>
  <si>
    <t>药理学(B)</t>
  </si>
  <si>
    <t>护理学导论</t>
  </si>
  <si>
    <t>2026年级临床医学专升本（人数待定）</t>
  </si>
  <si>
    <t>病理生理学(A)</t>
  </si>
  <si>
    <t>药理学(A)</t>
  </si>
  <si>
    <t>2026年级口腔医学专升本（人数待定）</t>
  </si>
  <si>
    <t>口腔健康概论</t>
  </si>
  <si>
    <t>2026年级医学检验技术专升本（人数待定）</t>
  </si>
  <si>
    <t>无机化学</t>
  </si>
  <si>
    <t>有机化学</t>
  </si>
  <si>
    <t>2026年级医学影像学专升本（人数待定）</t>
  </si>
  <si>
    <t>断层解剖学</t>
  </si>
  <si>
    <t>2026年级眼视光学专升本（人数待定）</t>
  </si>
  <si>
    <t>应用光学基础</t>
  </si>
  <si>
    <t>眼科学基础</t>
  </si>
  <si>
    <t>2026年级药学专升本（人数待定）</t>
  </si>
  <si>
    <t>系统解剖学</t>
  </si>
  <si>
    <t>有机化学(B)</t>
  </si>
  <si>
    <t>2026年级康复治疗学专升本（人数待定）</t>
  </si>
  <si>
    <t>局部解剖学</t>
  </si>
  <si>
    <t>运动机能学
（生理+生化）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</si>
</sst>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/>
  </cellStyleXfs>
  <cellXfs count="81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7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1" fillId="0" borderId="2" xfId="5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74"/>
  <sheetViews>
    <sheetView tabSelected="1" topLeftCell="A99" workbookViewId="0">
      <selection activeCell="T116" sqref="T116"/>
    </sheetView>
  </sheetViews>
  <sheetFormatPr defaultColWidth="9" defaultRowHeight="15"/>
  <cols>
    <col min="1" max="1" width="4.25" style="3" customWidth="1"/>
    <col min="2" max="2" width="15" style="4" customWidth="1"/>
    <col min="3" max="6" width="4.25" style="5" customWidth="1"/>
    <col min="7" max="7" width="7.5" style="4" customWidth="1"/>
    <col min="8" max="8" width="4.75" style="5" customWidth="1"/>
    <col min="9" max="9" width="4.25" style="5" customWidth="1"/>
    <col min="10" max="10" width="15" style="4" customWidth="1"/>
    <col min="11" max="14" width="4.25" style="5" customWidth="1"/>
    <col min="15" max="15" width="7.5" style="4" customWidth="1"/>
    <col min="16" max="16" width="4.75" style="5" customWidth="1"/>
    <col min="17" max="17" width="9" style="5"/>
    <col min="18" max="18" width="8.75" style="5" customWidth="1"/>
    <col min="19" max="19" width="4.25" style="5" customWidth="1"/>
    <col min="20" max="16384" width="9" style="5"/>
  </cols>
  <sheetData>
    <row r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7" t="s">
        <v>1</v>
      </c>
      <c r="B2" s="7"/>
      <c r="C2" s="7"/>
      <c r="D2" s="7"/>
      <c r="E2" s="7"/>
      <c r="F2" s="7"/>
      <c r="G2" s="7"/>
      <c r="H2" s="7"/>
      <c r="I2" s="7" t="s">
        <v>2</v>
      </c>
      <c r="J2" s="7"/>
      <c r="K2" s="7"/>
      <c r="L2" s="7"/>
      <c r="M2" s="7"/>
      <c r="N2" s="7"/>
      <c r="O2" s="7"/>
      <c r="P2" s="7"/>
    </row>
    <row r="3" ht="14.25" customHeight="1" spans="1:16">
      <c r="A3" s="7" t="s">
        <v>3</v>
      </c>
      <c r="B3" s="7" t="s">
        <v>4</v>
      </c>
      <c r="C3" s="8" t="s">
        <v>5</v>
      </c>
      <c r="D3" s="9"/>
      <c r="E3" s="9"/>
      <c r="F3" s="10"/>
      <c r="G3" s="7" t="s">
        <v>6</v>
      </c>
      <c r="H3" s="7" t="s">
        <v>7</v>
      </c>
      <c r="I3" s="7" t="s">
        <v>3</v>
      </c>
      <c r="J3" s="7" t="s">
        <v>4</v>
      </c>
      <c r="K3" s="8" t="s">
        <v>5</v>
      </c>
      <c r="L3" s="9"/>
      <c r="M3" s="9"/>
      <c r="N3" s="10"/>
      <c r="O3" s="7" t="s">
        <v>6</v>
      </c>
      <c r="P3" s="7" t="s">
        <v>7</v>
      </c>
    </row>
    <row r="4" spans="1:16">
      <c r="A4" s="11"/>
      <c r="B4" s="7"/>
      <c r="C4" s="7" t="s">
        <v>8</v>
      </c>
      <c r="D4" s="7" t="s">
        <v>9</v>
      </c>
      <c r="E4" s="7" t="s">
        <v>10</v>
      </c>
      <c r="F4" s="7" t="s">
        <v>11</v>
      </c>
      <c r="G4" s="7"/>
      <c r="H4" s="7"/>
      <c r="I4" s="11"/>
      <c r="J4" s="7"/>
      <c r="K4" s="7" t="s">
        <v>8</v>
      </c>
      <c r="L4" s="7" t="s">
        <v>9</v>
      </c>
      <c r="M4" s="7" t="s">
        <v>10</v>
      </c>
      <c r="N4" s="7" t="s">
        <v>11</v>
      </c>
      <c r="O4" s="7"/>
      <c r="P4" s="7"/>
    </row>
    <row r="5" ht="14.45" customHeight="1" spans="1:16">
      <c r="A5" s="12">
        <v>1</v>
      </c>
      <c r="B5" s="13" t="s">
        <v>12</v>
      </c>
      <c r="C5" s="13">
        <v>6</v>
      </c>
      <c r="D5" s="13">
        <v>0</v>
      </c>
      <c r="E5" s="13">
        <v>0</v>
      </c>
      <c r="F5" s="13">
        <f>C5+D5+E5</f>
        <v>6</v>
      </c>
      <c r="G5" s="14" t="s">
        <v>13</v>
      </c>
      <c r="H5" s="15"/>
      <c r="I5" s="12">
        <v>1</v>
      </c>
      <c r="J5" s="13" t="s">
        <v>12</v>
      </c>
      <c r="K5" s="15">
        <v>6</v>
      </c>
      <c r="L5" s="15">
        <v>0</v>
      </c>
      <c r="M5" s="15">
        <v>0</v>
      </c>
      <c r="N5" s="13">
        <f>K5+L5+M5</f>
        <v>6</v>
      </c>
      <c r="O5" s="15" t="s">
        <v>13</v>
      </c>
      <c r="P5" s="12"/>
    </row>
    <row r="6" ht="24.95" customHeight="1" spans="1:16">
      <c r="A6" s="12">
        <v>2</v>
      </c>
      <c r="B6" s="13" t="s">
        <v>14</v>
      </c>
      <c r="C6" s="13">
        <v>48</v>
      </c>
      <c r="D6" s="13">
        <v>0</v>
      </c>
      <c r="E6" s="13">
        <v>0</v>
      </c>
      <c r="F6" s="13">
        <f t="shared" ref="F6:F14" si="0">C6+D6+E6</f>
        <v>48</v>
      </c>
      <c r="G6" s="16"/>
      <c r="H6" s="15"/>
      <c r="I6" s="15"/>
      <c r="J6" s="15"/>
      <c r="K6" s="15"/>
      <c r="L6" s="15"/>
      <c r="M6" s="15"/>
      <c r="N6" s="15"/>
      <c r="O6" s="15"/>
      <c r="P6" s="15"/>
    </row>
    <row r="7" ht="14.45" customHeight="1" spans="1:16">
      <c r="A7" s="12">
        <v>3</v>
      </c>
      <c r="B7" s="13" t="s">
        <v>15</v>
      </c>
      <c r="C7" s="13">
        <v>21</v>
      </c>
      <c r="D7" s="13">
        <v>48</v>
      </c>
      <c r="E7" s="13">
        <v>0</v>
      </c>
      <c r="F7" s="13">
        <f t="shared" si="0"/>
        <v>69</v>
      </c>
      <c r="G7" s="14" t="s">
        <v>16</v>
      </c>
      <c r="H7" s="15"/>
      <c r="I7" s="15"/>
      <c r="J7" s="15"/>
      <c r="K7" s="15"/>
      <c r="L7" s="15"/>
      <c r="M7" s="15"/>
      <c r="N7" s="15"/>
      <c r="O7" s="15"/>
      <c r="P7" s="15"/>
    </row>
    <row r="8" ht="14.45" customHeight="1" spans="1:16">
      <c r="A8" s="12">
        <v>4</v>
      </c>
      <c r="B8" s="13" t="s">
        <v>17</v>
      </c>
      <c r="C8" s="13">
        <v>18</v>
      </c>
      <c r="D8" s="13">
        <v>36</v>
      </c>
      <c r="E8" s="13">
        <v>0</v>
      </c>
      <c r="F8" s="13">
        <f t="shared" si="0"/>
        <v>54</v>
      </c>
      <c r="G8" s="17"/>
      <c r="H8" s="15"/>
      <c r="I8" s="15"/>
      <c r="J8" s="15"/>
      <c r="K8" s="15"/>
      <c r="L8" s="15"/>
      <c r="M8" s="15"/>
      <c r="N8" s="15"/>
      <c r="O8" s="15"/>
      <c r="P8" s="15"/>
    </row>
    <row r="9" ht="14.45" customHeight="1" spans="1:16">
      <c r="A9" s="12">
        <v>5</v>
      </c>
      <c r="B9" s="13" t="s">
        <v>18</v>
      </c>
      <c r="C9" s="13">
        <v>6</v>
      </c>
      <c r="D9" s="13">
        <v>14</v>
      </c>
      <c r="E9" s="13">
        <v>0</v>
      </c>
      <c r="F9" s="13">
        <f t="shared" si="0"/>
        <v>20</v>
      </c>
      <c r="G9" s="17"/>
      <c r="H9" s="15"/>
      <c r="I9" s="15"/>
      <c r="J9" s="15"/>
      <c r="K9" s="15"/>
      <c r="L9" s="15"/>
      <c r="M9" s="15"/>
      <c r="N9" s="15"/>
      <c r="O9" s="15"/>
      <c r="P9" s="15"/>
    </row>
    <row r="10" ht="14.45" customHeight="1" spans="1:16">
      <c r="A10" s="12">
        <v>6</v>
      </c>
      <c r="B10" s="13" t="s">
        <v>19</v>
      </c>
      <c r="C10" s="13">
        <v>0</v>
      </c>
      <c r="D10" s="13">
        <v>16</v>
      </c>
      <c r="E10" s="13">
        <v>0</v>
      </c>
      <c r="F10" s="13">
        <f t="shared" si="0"/>
        <v>16</v>
      </c>
      <c r="G10" s="17"/>
      <c r="H10" s="15"/>
      <c r="I10" s="15"/>
      <c r="J10" s="15"/>
      <c r="K10" s="15"/>
      <c r="L10" s="15"/>
      <c r="M10" s="15"/>
      <c r="N10" s="15"/>
      <c r="O10" s="15"/>
      <c r="P10" s="15"/>
    </row>
    <row r="11" ht="14.45" customHeight="1" spans="1:16">
      <c r="A11" s="12">
        <v>7</v>
      </c>
      <c r="B11" s="13" t="s">
        <v>20</v>
      </c>
      <c r="C11" s="13">
        <v>4</v>
      </c>
      <c r="D11" s="13">
        <v>22</v>
      </c>
      <c r="E11" s="13">
        <v>0</v>
      </c>
      <c r="F11" s="13">
        <f t="shared" si="0"/>
        <v>26</v>
      </c>
      <c r="G11" s="16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2">
        <v>8</v>
      </c>
      <c r="B12" s="13" t="s">
        <v>21</v>
      </c>
      <c r="C12" s="13">
        <v>6</v>
      </c>
      <c r="D12" s="13">
        <v>15</v>
      </c>
      <c r="E12" s="13">
        <v>0</v>
      </c>
      <c r="F12" s="13">
        <f t="shared" si="0"/>
        <v>21</v>
      </c>
      <c r="G12" s="15" t="s">
        <v>22</v>
      </c>
      <c r="H12" s="15"/>
      <c r="I12" s="12"/>
      <c r="J12" s="12"/>
      <c r="K12" s="15"/>
      <c r="L12" s="15"/>
      <c r="M12" s="15"/>
      <c r="N12" s="15"/>
      <c r="O12" s="15"/>
      <c r="P12" s="15"/>
    </row>
    <row r="13" spans="1:16">
      <c r="A13" s="12">
        <v>9</v>
      </c>
      <c r="B13" s="13" t="s">
        <v>23</v>
      </c>
      <c r="C13" s="13">
        <v>9</v>
      </c>
      <c r="D13" s="13">
        <v>15</v>
      </c>
      <c r="E13" s="13">
        <v>0</v>
      </c>
      <c r="F13" s="13">
        <f t="shared" si="0"/>
        <v>24</v>
      </c>
      <c r="G13" s="15"/>
      <c r="H13" s="15"/>
      <c r="I13" s="12"/>
      <c r="J13" s="12"/>
      <c r="K13" s="15"/>
      <c r="L13" s="15"/>
      <c r="M13" s="15"/>
      <c r="N13" s="15"/>
      <c r="O13" s="15"/>
      <c r="P13" s="15"/>
    </row>
    <row r="14" spans="1:16">
      <c r="A14" s="12">
        <v>10</v>
      </c>
      <c r="B14" s="13" t="s">
        <v>24</v>
      </c>
      <c r="C14" s="13">
        <v>0</v>
      </c>
      <c r="D14" s="13">
        <v>20</v>
      </c>
      <c r="E14" s="13">
        <v>0</v>
      </c>
      <c r="F14" s="13">
        <f t="shared" si="0"/>
        <v>20</v>
      </c>
      <c r="G14" s="15" t="s">
        <v>25</v>
      </c>
      <c r="H14" s="15"/>
      <c r="I14" s="12"/>
      <c r="J14" s="12"/>
      <c r="K14" s="15"/>
      <c r="L14" s="15"/>
      <c r="M14" s="15"/>
      <c r="N14" s="15"/>
      <c r="O14" s="15"/>
      <c r="P14" s="15"/>
    </row>
    <row r="15" spans="1:16">
      <c r="A15" s="12" t="s">
        <v>11</v>
      </c>
      <c r="B15" s="12"/>
      <c r="C15" s="15">
        <f t="shared" ref="C15:F15" si="1">SUM(C5:C14)</f>
        <v>118</v>
      </c>
      <c r="D15" s="15">
        <f t="shared" si="1"/>
        <v>186</v>
      </c>
      <c r="E15" s="15">
        <f t="shared" si="1"/>
        <v>0</v>
      </c>
      <c r="F15" s="15">
        <f t="shared" si="1"/>
        <v>304</v>
      </c>
      <c r="G15" s="15"/>
      <c r="H15" s="15"/>
      <c r="I15" s="34" t="s">
        <v>11</v>
      </c>
      <c r="J15" s="34"/>
      <c r="K15" s="15">
        <f t="shared" ref="K15:N15" si="2">SUM(K5:K14)</f>
        <v>6</v>
      </c>
      <c r="L15" s="15">
        <f t="shared" si="2"/>
        <v>0</v>
      </c>
      <c r="M15" s="15">
        <f t="shared" si="2"/>
        <v>0</v>
      </c>
      <c r="N15" s="15">
        <f t="shared" si="2"/>
        <v>6</v>
      </c>
      <c r="O15" s="14"/>
      <c r="P15" s="14"/>
    </row>
    <row r="16" spans="1:16">
      <c r="A16" s="18"/>
      <c r="B16" s="19" t="s">
        <v>26</v>
      </c>
      <c r="C16" s="20">
        <f>F15</f>
        <v>304</v>
      </c>
      <c r="D16" s="20"/>
      <c r="E16" s="21" t="s">
        <v>27</v>
      </c>
      <c r="F16" s="21"/>
      <c r="G16" s="22">
        <v>16</v>
      </c>
      <c r="H16" s="23"/>
      <c r="I16" s="18"/>
      <c r="J16" s="19" t="s">
        <v>26</v>
      </c>
      <c r="K16" s="20">
        <f>N15</f>
        <v>6</v>
      </c>
      <c r="L16" s="20"/>
      <c r="M16" s="21" t="s">
        <v>27</v>
      </c>
      <c r="N16" s="21"/>
      <c r="O16" s="22" t="s">
        <v>28</v>
      </c>
      <c r="P16" s="23"/>
    </row>
    <row r="18" spans="1:16">
      <c r="A18" s="6" t="s">
        <v>29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ht="14.25" customHeight="1" spans="1:16">
      <c r="A19" s="7" t="s">
        <v>1</v>
      </c>
      <c r="B19" s="7"/>
      <c r="C19" s="7"/>
      <c r="D19" s="7"/>
      <c r="E19" s="7"/>
      <c r="F19" s="7"/>
      <c r="G19" s="7"/>
      <c r="H19" s="7"/>
      <c r="I19" s="7" t="s">
        <v>2</v>
      </c>
      <c r="J19" s="7"/>
      <c r="K19" s="7"/>
      <c r="L19" s="7"/>
      <c r="M19" s="7"/>
      <c r="N19" s="7"/>
      <c r="O19" s="7"/>
      <c r="P19" s="7"/>
    </row>
    <row r="20" ht="14.25" customHeight="1" spans="1:16">
      <c r="A20" s="24" t="s">
        <v>3</v>
      </c>
      <c r="B20" s="24" t="s">
        <v>4</v>
      </c>
      <c r="C20" s="8" t="s">
        <v>5</v>
      </c>
      <c r="D20" s="9"/>
      <c r="E20" s="9"/>
      <c r="F20" s="10"/>
      <c r="G20" s="24" t="s">
        <v>6</v>
      </c>
      <c r="H20" s="24" t="s">
        <v>7</v>
      </c>
      <c r="I20" s="24" t="s">
        <v>3</v>
      </c>
      <c r="J20" s="24" t="s">
        <v>4</v>
      </c>
      <c r="K20" s="8" t="s">
        <v>5</v>
      </c>
      <c r="L20" s="9"/>
      <c r="M20" s="9"/>
      <c r="N20" s="10"/>
      <c r="O20" s="24" t="s">
        <v>6</v>
      </c>
      <c r="P20" s="24" t="s">
        <v>7</v>
      </c>
    </row>
    <row r="21" spans="1:16">
      <c r="A21" s="25"/>
      <c r="B21" s="25"/>
      <c r="C21" s="7" t="s">
        <v>8</v>
      </c>
      <c r="D21" s="7" t="s">
        <v>9</v>
      </c>
      <c r="E21" s="7" t="s">
        <v>10</v>
      </c>
      <c r="F21" s="7" t="s">
        <v>11</v>
      </c>
      <c r="G21" s="25"/>
      <c r="H21" s="25"/>
      <c r="I21" s="25"/>
      <c r="J21" s="25"/>
      <c r="K21" s="7" t="s">
        <v>8</v>
      </c>
      <c r="L21" s="7" t="s">
        <v>9</v>
      </c>
      <c r="M21" s="7" t="s">
        <v>10</v>
      </c>
      <c r="N21" s="7" t="s">
        <v>11</v>
      </c>
      <c r="O21" s="25"/>
      <c r="P21" s="25"/>
    </row>
    <row r="22" spans="1:16">
      <c r="A22" s="16">
        <v>1</v>
      </c>
      <c r="B22" s="13" t="s">
        <v>12</v>
      </c>
      <c r="C22" s="15">
        <v>6</v>
      </c>
      <c r="D22" s="15">
        <v>0</v>
      </c>
      <c r="E22" s="15">
        <v>0</v>
      </c>
      <c r="F22" s="13">
        <f t="shared" ref="F22:F31" si="3">C22+D22+E22</f>
        <v>6</v>
      </c>
      <c r="G22" s="14" t="s">
        <v>13</v>
      </c>
      <c r="H22" s="16"/>
      <c r="I22" s="12">
        <v>1</v>
      </c>
      <c r="J22" s="13" t="s">
        <v>12</v>
      </c>
      <c r="K22" s="15">
        <v>6</v>
      </c>
      <c r="L22" s="15">
        <v>0</v>
      </c>
      <c r="M22" s="15">
        <v>0</v>
      </c>
      <c r="N22" s="13">
        <f>K22+L22+M22</f>
        <v>6</v>
      </c>
      <c r="O22" s="15" t="s">
        <v>13</v>
      </c>
      <c r="P22" s="12"/>
    </row>
    <row r="23" ht="24.95" customHeight="1" spans="1:16">
      <c r="A23" s="16">
        <v>2</v>
      </c>
      <c r="B23" s="13" t="s">
        <v>14</v>
      </c>
      <c r="C23" s="26">
        <v>48</v>
      </c>
      <c r="D23" s="26">
        <v>0</v>
      </c>
      <c r="E23" s="13">
        <v>0</v>
      </c>
      <c r="F23" s="13">
        <f t="shared" si="3"/>
        <v>48</v>
      </c>
      <c r="G23" s="16"/>
      <c r="H23" s="16"/>
      <c r="I23" s="12"/>
      <c r="J23" s="12"/>
      <c r="K23" s="12"/>
      <c r="L23" s="12"/>
      <c r="M23" s="12"/>
      <c r="N23" s="12"/>
      <c r="O23" s="15"/>
      <c r="P23" s="12"/>
    </row>
    <row r="24" customHeight="1" spans="1:16">
      <c r="A24" s="16">
        <v>3</v>
      </c>
      <c r="B24" s="13" t="s">
        <v>30</v>
      </c>
      <c r="C24" s="15">
        <v>4</v>
      </c>
      <c r="D24" s="15">
        <v>40</v>
      </c>
      <c r="E24" s="15">
        <v>0</v>
      </c>
      <c r="F24" s="13">
        <f t="shared" si="3"/>
        <v>44</v>
      </c>
      <c r="G24" s="15" t="s">
        <v>22</v>
      </c>
      <c r="H24" s="15"/>
      <c r="I24" s="12"/>
      <c r="J24" s="12"/>
      <c r="K24" s="12"/>
      <c r="L24" s="12"/>
      <c r="M24" s="12"/>
      <c r="N24" s="12"/>
      <c r="O24" s="15"/>
      <c r="P24" s="12"/>
    </row>
    <row r="25" spans="1:16">
      <c r="A25" s="16">
        <v>4</v>
      </c>
      <c r="B25" s="13" t="s">
        <v>31</v>
      </c>
      <c r="C25" s="15">
        <v>4</v>
      </c>
      <c r="D25" s="15">
        <v>42</v>
      </c>
      <c r="E25" s="15">
        <v>0</v>
      </c>
      <c r="F25" s="13">
        <f t="shared" si="3"/>
        <v>46</v>
      </c>
      <c r="G25" s="15"/>
      <c r="H25" s="15"/>
      <c r="I25" s="12"/>
      <c r="J25" s="12"/>
      <c r="K25" s="12"/>
      <c r="L25" s="12"/>
      <c r="M25" s="12"/>
      <c r="N25" s="12"/>
      <c r="O25" s="15"/>
      <c r="P25" s="12"/>
    </row>
    <row r="26" spans="1:16">
      <c r="A26" s="16">
        <v>5</v>
      </c>
      <c r="B26" s="13" t="s">
        <v>32</v>
      </c>
      <c r="C26" s="15">
        <v>9</v>
      </c>
      <c r="D26" s="15">
        <v>18</v>
      </c>
      <c r="E26" s="15">
        <v>0</v>
      </c>
      <c r="F26" s="13">
        <f t="shared" si="3"/>
        <v>27</v>
      </c>
      <c r="G26" s="15"/>
      <c r="H26" s="15"/>
      <c r="I26" s="12"/>
      <c r="J26" s="12"/>
      <c r="K26" s="12"/>
      <c r="L26" s="12"/>
      <c r="M26" s="12"/>
      <c r="N26" s="12"/>
      <c r="O26" s="15"/>
      <c r="P26" s="12"/>
    </row>
    <row r="27" spans="1:16">
      <c r="A27" s="16">
        <v>6</v>
      </c>
      <c r="B27" s="13" t="s">
        <v>33</v>
      </c>
      <c r="C27" s="15">
        <v>0</v>
      </c>
      <c r="D27" s="15">
        <v>21</v>
      </c>
      <c r="E27" s="15">
        <v>0</v>
      </c>
      <c r="F27" s="13">
        <f t="shared" si="3"/>
        <v>21</v>
      </c>
      <c r="G27" s="15"/>
      <c r="H27" s="15"/>
      <c r="I27" s="12"/>
      <c r="J27" s="12"/>
      <c r="K27" s="12"/>
      <c r="L27" s="12"/>
      <c r="M27" s="12"/>
      <c r="N27" s="12"/>
      <c r="O27" s="15"/>
      <c r="P27" s="12"/>
    </row>
    <row r="28" spans="1:16">
      <c r="A28" s="16">
        <v>7</v>
      </c>
      <c r="B28" s="13" t="s">
        <v>34</v>
      </c>
      <c r="C28" s="15">
        <v>0</v>
      </c>
      <c r="D28" s="15">
        <v>21</v>
      </c>
      <c r="E28" s="15">
        <v>0</v>
      </c>
      <c r="F28" s="13">
        <f t="shared" si="3"/>
        <v>21</v>
      </c>
      <c r="G28" s="15"/>
      <c r="H28" s="15"/>
      <c r="I28" s="12"/>
      <c r="J28" s="12"/>
      <c r="K28" s="12"/>
      <c r="L28" s="12"/>
      <c r="M28" s="12"/>
      <c r="N28" s="12"/>
      <c r="O28" s="15"/>
      <c r="P28" s="12"/>
    </row>
    <row r="29" ht="24" spans="1:16">
      <c r="A29" s="16">
        <v>8</v>
      </c>
      <c r="B29" s="13" t="s">
        <v>35</v>
      </c>
      <c r="C29" s="15">
        <v>0</v>
      </c>
      <c r="D29" s="15">
        <v>21</v>
      </c>
      <c r="E29" s="15">
        <v>0</v>
      </c>
      <c r="F29" s="13">
        <f t="shared" si="3"/>
        <v>21</v>
      </c>
      <c r="G29" s="15" t="s">
        <v>36</v>
      </c>
      <c r="H29" s="15"/>
      <c r="I29" s="12"/>
      <c r="J29" s="12"/>
      <c r="K29" s="12"/>
      <c r="L29" s="12"/>
      <c r="M29" s="12"/>
      <c r="N29" s="12"/>
      <c r="O29" s="15"/>
      <c r="P29" s="12"/>
    </row>
    <row r="30" spans="1:16">
      <c r="A30" s="16">
        <v>9</v>
      </c>
      <c r="B30" s="13" t="s">
        <v>37</v>
      </c>
      <c r="C30" s="15">
        <v>3</v>
      </c>
      <c r="D30" s="15">
        <v>18</v>
      </c>
      <c r="E30" s="15">
        <v>0</v>
      </c>
      <c r="F30" s="13">
        <f t="shared" si="3"/>
        <v>21</v>
      </c>
      <c r="G30" s="15" t="s">
        <v>13</v>
      </c>
      <c r="H30" s="15"/>
      <c r="I30" s="12"/>
      <c r="J30" s="12"/>
      <c r="K30" s="12"/>
      <c r="L30" s="12"/>
      <c r="M30" s="12"/>
      <c r="N30" s="12"/>
      <c r="O30" s="15"/>
      <c r="P30" s="12"/>
    </row>
    <row r="31" spans="1:16">
      <c r="A31" s="16">
        <v>10</v>
      </c>
      <c r="B31" s="13" t="s">
        <v>38</v>
      </c>
      <c r="C31" s="15">
        <v>3</v>
      </c>
      <c r="D31" s="15">
        <v>39</v>
      </c>
      <c r="E31" s="15">
        <v>0</v>
      </c>
      <c r="F31" s="13">
        <f t="shared" si="3"/>
        <v>42</v>
      </c>
      <c r="G31" s="15" t="s">
        <v>39</v>
      </c>
      <c r="H31" s="15"/>
      <c r="I31" s="12"/>
      <c r="J31" s="12"/>
      <c r="K31" s="12"/>
      <c r="L31" s="12"/>
      <c r="M31" s="12"/>
      <c r="N31" s="12"/>
      <c r="O31" s="15"/>
      <c r="P31" s="12"/>
    </row>
    <row r="32" spans="1:16">
      <c r="A32" s="27" t="s">
        <v>11</v>
      </c>
      <c r="B32" s="28"/>
      <c r="C32" s="15">
        <f t="shared" ref="C32:F32" si="4">SUM(C22:C31)</f>
        <v>77</v>
      </c>
      <c r="D32" s="15">
        <f t="shared" si="4"/>
        <v>220</v>
      </c>
      <c r="E32" s="15">
        <f t="shared" si="4"/>
        <v>0</v>
      </c>
      <c r="F32" s="15">
        <f t="shared" si="4"/>
        <v>297</v>
      </c>
      <c r="G32" s="15"/>
      <c r="H32" s="15"/>
      <c r="I32" s="34" t="s">
        <v>11</v>
      </c>
      <c r="J32" s="34"/>
      <c r="K32" s="15">
        <f t="shared" ref="K32" si="5">SUM(K22:K31)</f>
        <v>6</v>
      </c>
      <c r="L32" s="15">
        <f t="shared" ref="L32" si="6">SUM(L22:L31)</f>
        <v>0</v>
      </c>
      <c r="M32" s="15">
        <f t="shared" ref="M32" si="7">SUM(M22:M31)</f>
        <v>0</v>
      </c>
      <c r="N32" s="15">
        <f t="shared" ref="N32" si="8">SUM(N22:N31)</f>
        <v>6</v>
      </c>
      <c r="O32" s="14"/>
      <c r="P32" s="14"/>
    </row>
    <row r="33" ht="14.25" customHeight="1" spans="1:16">
      <c r="A33" s="18"/>
      <c r="B33" s="19" t="s">
        <v>26</v>
      </c>
      <c r="C33" s="20">
        <f>F32</f>
        <v>297</v>
      </c>
      <c r="D33" s="20"/>
      <c r="E33" s="21" t="s">
        <v>27</v>
      </c>
      <c r="F33" s="21"/>
      <c r="G33" s="22">
        <v>16</v>
      </c>
      <c r="H33" s="23"/>
      <c r="I33" s="18"/>
      <c r="J33" s="19" t="s">
        <v>26</v>
      </c>
      <c r="K33" s="20">
        <f>N32</f>
        <v>6</v>
      </c>
      <c r="L33" s="20"/>
      <c r="M33" s="21" t="s">
        <v>27</v>
      </c>
      <c r="N33" s="21"/>
      <c r="O33" s="22" t="s">
        <v>28</v>
      </c>
      <c r="P33" s="23"/>
    </row>
    <row r="35" spans="1:16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ht="14.25" customHeight="1" spans="1:16">
      <c r="A36" s="7" t="s">
        <v>1</v>
      </c>
      <c r="B36" s="7"/>
      <c r="C36" s="7"/>
      <c r="D36" s="7"/>
      <c r="E36" s="7"/>
      <c r="F36" s="7"/>
      <c r="G36" s="7"/>
      <c r="H36" s="7"/>
      <c r="I36" s="7" t="s">
        <v>2</v>
      </c>
      <c r="J36" s="7"/>
      <c r="K36" s="7"/>
      <c r="L36" s="7"/>
      <c r="M36" s="7"/>
      <c r="N36" s="7"/>
      <c r="O36" s="7"/>
      <c r="P36" s="7"/>
    </row>
    <row r="37" ht="14.25" customHeight="1" spans="1:16">
      <c r="A37" s="24" t="s">
        <v>3</v>
      </c>
      <c r="B37" s="24" t="s">
        <v>4</v>
      </c>
      <c r="C37" s="8" t="s">
        <v>5</v>
      </c>
      <c r="D37" s="9"/>
      <c r="E37" s="9"/>
      <c r="F37" s="10"/>
      <c r="G37" s="24" t="s">
        <v>6</v>
      </c>
      <c r="H37" s="24" t="s">
        <v>7</v>
      </c>
      <c r="I37" s="24" t="s">
        <v>3</v>
      </c>
      <c r="J37" s="24" t="s">
        <v>4</v>
      </c>
      <c r="K37" s="8" t="s">
        <v>5</v>
      </c>
      <c r="L37" s="9"/>
      <c r="M37" s="9"/>
      <c r="N37" s="10"/>
      <c r="O37" s="24" t="s">
        <v>6</v>
      </c>
      <c r="P37" s="24" t="s">
        <v>7</v>
      </c>
    </row>
    <row r="38" spans="1:16">
      <c r="A38" s="25"/>
      <c r="B38" s="25"/>
      <c r="C38" s="7" t="s">
        <v>8</v>
      </c>
      <c r="D38" s="7" t="s">
        <v>9</v>
      </c>
      <c r="E38" s="7" t="s">
        <v>10</v>
      </c>
      <c r="F38" s="7" t="s">
        <v>11</v>
      </c>
      <c r="G38" s="25"/>
      <c r="H38" s="25"/>
      <c r="I38" s="25"/>
      <c r="J38" s="25"/>
      <c r="K38" s="7" t="s">
        <v>8</v>
      </c>
      <c r="L38" s="7" t="s">
        <v>9</v>
      </c>
      <c r="M38" s="7" t="s">
        <v>10</v>
      </c>
      <c r="N38" s="7" t="s">
        <v>11</v>
      </c>
      <c r="O38" s="25"/>
      <c r="P38" s="25"/>
    </row>
    <row r="39" spans="1:16">
      <c r="A39" s="12">
        <v>1</v>
      </c>
      <c r="B39" s="13" t="s">
        <v>12</v>
      </c>
      <c r="C39" s="15">
        <v>6</v>
      </c>
      <c r="D39" s="15">
        <v>0</v>
      </c>
      <c r="E39" s="15">
        <v>0</v>
      </c>
      <c r="F39" s="13">
        <f t="shared" ref="F39:F44" si="9">C39+D39+E39</f>
        <v>6</v>
      </c>
      <c r="G39" s="14" t="s">
        <v>13</v>
      </c>
      <c r="H39" s="15"/>
      <c r="I39" s="12">
        <v>1</v>
      </c>
      <c r="J39" s="13" t="s">
        <v>12</v>
      </c>
      <c r="K39" s="15">
        <v>6</v>
      </c>
      <c r="L39" s="15">
        <v>0</v>
      </c>
      <c r="M39" s="15">
        <v>0</v>
      </c>
      <c r="N39" s="13">
        <f>K39+L39+M39</f>
        <v>6</v>
      </c>
      <c r="O39" s="15" t="s">
        <v>13</v>
      </c>
      <c r="P39" s="12"/>
    </row>
    <row r="40" ht="24.95" customHeight="1" spans="1:16">
      <c r="A40" s="12">
        <v>2</v>
      </c>
      <c r="B40" s="13" t="s">
        <v>14</v>
      </c>
      <c r="C40" s="26">
        <v>48</v>
      </c>
      <c r="D40" s="26">
        <v>0</v>
      </c>
      <c r="E40" s="13">
        <v>0</v>
      </c>
      <c r="F40" s="13">
        <f t="shared" si="9"/>
        <v>48</v>
      </c>
      <c r="G40" s="17"/>
      <c r="H40" s="15"/>
      <c r="I40" s="12"/>
      <c r="J40" s="12"/>
      <c r="K40" s="12"/>
      <c r="L40" s="12"/>
      <c r="M40" s="12"/>
      <c r="N40" s="12"/>
      <c r="O40" s="15"/>
      <c r="P40" s="12"/>
    </row>
    <row r="41" ht="36.95" customHeight="1" spans="1:16">
      <c r="A41" s="12">
        <v>3</v>
      </c>
      <c r="B41" s="15" t="s">
        <v>41</v>
      </c>
      <c r="C41" s="15">
        <v>48</v>
      </c>
      <c r="D41" s="15">
        <v>40</v>
      </c>
      <c r="E41" s="13">
        <v>0</v>
      </c>
      <c r="F41" s="13">
        <f t="shared" si="9"/>
        <v>88</v>
      </c>
      <c r="G41" s="14" t="s">
        <v>42</v>
      </c>
      <c r="H41" s="15"/>
      <c r="I41" s="12"/>
      <c r="J41" s="12"/>
      <c r="K41" s="12"/>
      <c r="L41" s="12"/>
      <c r="M41" s="12"/>
      <c r="N41" s="12"/>
      <c r="O41" s="15"/>
      <c r="P41" s="12"/>
    </row>
    <row r="42" spans="1:16">
      <c r="A42" s="12">
        <v>4</v>
      </c>
      <c r="B42" s="15" t="s">
        <v>43</v>
      </c>
      <c r="C42" s="15">
        <v>56</v>
      </c>
      <c r="D42" s="15">
        <v>56</v>
      </c>
      <c r="E42" s="13">
        <v>0</v>
      </c>
      <c r="F42" s="13">
        <f t="shared" si="9"/>
        <v>112</v>
      </c>
      <c r="G42" s="17"/>
      <c r="H42" s="15"/>
      <c r="I42" s="12"/>
      <c r="J42" s="12"/>
      <c r="K42" s="12"/>
      <c r="L42" s="12"/>
      <c r="M42" s="12"/>
      <c r="N42" s="12"/>
      <c r="O42" s="15"/>
      <c r="P42" s="12"/>
    </row>
    <row r="43" ht="24.95" customHeight="1" spans="1:16">
      <c r="A43" s="12">
        <v>5</v>
      </c>
      <c r="B43" s="15" t="s">
        <v>44</v>
      </c>
      <c r="C43" s="15">
        <v>12</v>
      </c>
      <c r="D43" s="15">
        <v>12</v>
      </c>
      <c r="E43" s="13">
        <v>0</v>
      </c>
      <c r="F43" s="13">
        <f t="shared" si="9"/>
        <v>24</v>
      </c>
      <c r="G43" s="17"/>
      <c r="H43" s="15"/>
      <c r="I43" s="12"/>
      <c r="J43" s="12"/>
      <c r="K43" s="12"/>
      <c r="L43" s="12"/>
      <c r="M43" s="12"/>
      <c r="N43" s="12"/>
      <c r="O43" s="15"/>
      <c r="P43" s="12"/>
    </row>
    <row r="44" spans="1:16">
      <c r="A44" s="12">
        <v>6</v>
      </c>
      <c r="B44" s="15" t="s">
        <v>45</v>
      </c>
      <c r="C44" s="15">
        <v>36</v>
      </c>
      <c r="D44" s="15">
        <v>12</v>
      </c>
      <c r="E44" s="13">
        <v>0</v>
      </c>
      <c r="F44" s="13">
        <f t="shared" si="9"/>
        <v>48</v>
      </c>
      <c r="G44" s="16"/>
      <c r="H44" s="15"/>
      <c r="I44" s="12"/>
      <c r="J44" s="12"/>
      <c r="K44" s="12"/>
      <c r="L44" s="12"/>
      <c r="M44" s="12"/>
      <c r="N44" s="12"/>
      <c r="O44" s="15"/>
      <c r="P44" s="12"/>
    </row>
    <row r="45" spans="1:16">
      <c r="A45" s="27" t="s">
        <v>11</v>
      </c>
      <c r="B45" s="28"/>
      <c r="C45" s="15">
        <f t="shared" ref="C45:F45" si="10">SUM(C39:C44)</f>
        <v>206</v>
      </c>
      <c r="D45" s="15">
        <f t="shared" si="10"/>
        <v>120</v>
      </c>
      <c r="E45" s="15">
        <f t="shared" si="10"/>
        <v>0</v>
      </c>
      <c r="F45" s="15">
        <f t="shared" si="10"/>
        <v>326</v>
      </c>
      <c r="G45" s="15"/>
      <c r="H45" s="15"/>
      <c r="I45" s="34" t="s">
        <v>11</v>
      </c>
      <c r="J45" s="34"/>
      <c r="K45" s="15">
        <f t="shared" ref="K45:N45" si="11">SUM(K35:K44)</f>
        <v>6</v>
      </c>
      <c r="L45" s="15">
        <f t="shared" si="11"/>
        <v>0</v>
      </c>
      <c r="M45" s="15">
        <f t="shared" si="11"/>
        <v>0</v>
      </c>
      <c r="N45" s="15">
        <f t="shared" si="11"/>
        <v>6</v>
      </c>
      <c r="O45" s="14"/>
      <c r="P45" s="14"/>
    </row>
    <row r="46" ht="14.25" customHeight="1" spans="1:31">
      <c r="A46" s="18"/>
      <c r="B46" s="19" t="s">
        <v>26</v>
      </c>
      <c r="C46" s="20">
        <f>F45</f>
        <v>326</v>
      </c>
      <c r="D46" s="20"/>
      <c r="E46" s="21" t="s">
        <v>27</v>
      </c>
      <c r="F46" s="21"/>
      <c r="G46" s="22">
        <v>16</v>
      </c>
      <c r="H46" s="23"/>
      <c r="I46" s="18"/>
      <c r="J46" s="19" t="s">
        <v>26</v>
      </c>
      <c r="K46" s="20">
        <f>N45</f>
        <v>6</v>
      </c>
      <c r="L46" s="20"/>
      <c r="M46" s="21" t="s">
        <v>27</v>
      </c>
      <c r="N46" s="21"/>
      <c r="O46" s="22" t="s">
        <v>28</v>
      </c>
      <c r="P46" s="23"/>
      <c r="AE46" s="1"/>
    </row>
    <row r="47" spans="1:39">
      <c r="A47" s="29"/>
      <c r="B47" s="29"/>
      <c r="C47" s="30"/>
      <c r="D47" s="30"/>
      <c r="E47" s="31"/>
      <c r="F47" s="31"/>
      <c r="G47" s="32"/>
      <c r="H47" s="33"/>
      <c r="I47" s="29"/>
      <c r="J47" s="29"/>
      <c r="K47" s="30"/>
      <c r="L47" s="30"/>
      <c r="M47" s="31"/>
      <c r="N47" s="31"/>
      <c r="O47" s="32"/>
      <c r="P47" s="33"/>
      <c r="AF47" s="1"/>
      <c r="AG47" s="1"/>
      <c r="AH47" s="1"/>
      <c r="AI47" s="1"/>
      <c r="AJ47" s="1"/>
      <c r="AK47" s="1"/>
      <c r="AL47" s="1"/>
      <c r="AM47" s="1"/>
    </row>
    <row r="48" spans="1:16">
      <c r="A48" s="6" t="s">
        <v>46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ht="14.25" customHeight="1" spans="1:16">
      <c r="A49" s="7" t="s">
        <v>1</v>
      </c>
      <c r="B49" s="7"/>
      <c r="C49" s="7"/>
      <c r="D49" s="7"/>
      <c r="E49" s="7"/>
      <c r="F49" s="7"/>
      <c r="G49" s="7"/>
      <c r="H49" s="7"/>
      <c r="I49" s="7" t="s">
        <v>2</v>
      </c>
      <c r="J49" s="7"/>
      <c r="K49" s="7"/>
      <c r="L49" s="7"/>
      <c r="M49" s="7"/>
      <c r="N49" s="7"/>
      <c r="O49" s="7"/>
      <c r="P49" s="7"/>
    </row>
    <row r="50" ht="14.25" customHeight="1" spans="1:16">
      <c r="A50" s="24" t="s">
        <v>3</v>
      </c>
      <c r="B50" s="24" t="s">
        <v>4</v>
      </c>
      <c r="C50" s="8" t="s">
        <v>5</v>
      </c>
      <c r="D50" s="9"/>
      <c r="E50" s="9"/>
      <c r="F50" s="10"/>
      <c r="G50" s="24" t="s">
        <v>6</v>
      </c>
      <c r="H50" s="24" t="s">
        <v>7</v>
      </c>
      <c r="I50" s="24" t="s">
        <v>3</v>
      </c>
      <c r="J50" s="24" t="s">
        <v>4</v>
      </c>
      <c r="K50" s="8" t="s">
        <v>5</v>
      </c>
      <c r="L50" s="9"/>
      <c r="M50" s="9"/>
      <c r="N50" s="10"/>
      <c r="O50" s="24" t="s">
        <v>6</v>
      </c>
      <c r="P50" s="24" t="s">
        <v>7</v>
      </c>
    </row>
    <row r="51" spans="1:16">
      <c r="A51" s="25"/>
      <c r="B51" s="25"/>
      <c r="C51" s="7" t="s">
        <v>8</v>
      </c>
      <c r="D51" s="7" t="s">
        <v>9</v>
      </c>
      <c r="E51" s="7" t="s">
        <v>10</v>
      </c>
      <c r="F51" s="7" t="s">
        <v>11</v>
      </c>
      <c r="G51" s="25"/>
      <c r="H51" s="25"/>
      <c r="I51" s="25"/>
      <c r="J51" s="25"/>
      <c r="K51" s="7" t="s">
        <v>8</v>
      </c>
      <c r="L51" s="7" t="s">
        <v>9</v>
      </c>
      <c r="M51" s="7" t="s">
        <v>10</v>
      </c>
      <c r="N51" s="7" t="s">
        <v>11</v>
      </c>
      <c r="O51" s="25"/>
      <c r="P51" s="25"/>
    </row>
    <row r="52" spans="1:16">
      <c r="A52" s="12">
        <v>1</v>
      </c>
      <c r="B52" s="13" t="s">
        <v>12</v>
      </c>
      <c r="C52" s="15">
        <v>6</v>
      </c>
      <c r="D52" s="15">
        <v>0</v>
      </c>
      <c r="E52" s="15">
        <v>0</v>
      </c>
      <c r="F52" s="13">
        <f t="shared" ref="F52:F60" si="12">C52+D52+E52</f>
        <v>6</v>
      </c>
      <c r="G52" s="14" t="s">
        <v>13</v>
      </c>
      <c r="H52" s="15"/>
      <c r="I52" s="12">
        <v>1</v>
      </c>
      <c r="J52" s="13" t="s">
        <v>12</v>
      </c>
      <c r="K52" s="15">
        <v>6</v>
      </c>
      <c r="L52" s="15">
        <v>0</v>
      </c>
      <c r="M52" s="15">
        <v>0</v>
      </c>
      <c r="N52" s="13">
        <f>K52+L52+M52</f>
        <v>6</v>
      </c>
      <c r="O52" s="15" t="s">
        <v>13</v>
      </c>
      <c r="P52" s="12"/>
    </row>
    <row r="53" ht="24.95" customHeight="1" spans="1:16">
      <c r="A53" s="12">
        <v>2</v>
      </c>
      <c r="B53" s="13" t="s">
        <v>14</v>
      </c>
      <c r="C53" s="26">
        <v>48</v>
      </c>
      <c r="D53" s="26">
        <v>0</v>
      </c>
      <c r="E53" s="13">
        <v>0</v>
      </c>
      <c r="F53" s="13">
        <f t="shared" si="12"/>
        <v>48</v>
      </c>
      <c r="G53" s="16"/>
      <c r="H53" s="15"/>
      <c r="I53" s="12"/>
      <c r="J53" s="12"/>
      <c r="K53" s="12"/>
      <c r="L53" s="12"/>
      <c r="M53" s="12"/>
      <c r="N53" s="12"/>
      <c r="O53" s="15"/>
      <c r="P53" s="12"/>
    </row>
    <row r="54" spans="1:16">
      <c r="A54" s="12">
        <v>3</v>
      </c>
      <c r="B54" s="15" t="s">
        <v>47</v>
      </c>
      <c r="C54" s="15">
        <v>12</v>
      </c>
      <c r="D54" s="15">
        <v>12</v>
      </c>
      <c r="E54" s="13">
        <v>0</v>
      </c>
      <c r="F54" s="13">
        <f t="shared" si="12"/>
        <v>24</v>
      </c>
      <c r="G54" s="15" t="s">
        <v>48</v>
      </c>
      <c r="H54" s="15"/>
      <c r="I54" s="12"/>
      <c r="J54" s="12"/>
      <c r="K54" s="12"/>
      <c r="L54" s="12"/>
      <c r="M54" s="12"/>
      <c r="N54" s="12"/>
      <c r="O54" s="15"/>
      <c r="P54" s="12"/>
    </row>
    <row r="55" spans="1:16">
      <c r="A55" s="12">
        <v>4</v>
      </c>
      <c r="B55" s="15" t="s">
        <v>49</v>
      </c>
      <c r="C55" s="15">
        <v>0</v>
      </c>
      <c r="D55" s="15">
        <v>51</v>
      </c>
      <c r="E55" s="13">
        <v>0</v>
      </c>
      <c r="F55" s="13">
        <f t="shared" si="12"/>
        <v>51</v>
      </c>
      <c r="G55" s="14" t="s">
        <v>22</v>
      </c>
      <c r="H55" s="15"/>
      <c r="I55" s="12"/>
      <c r="J55" s="12"/>
      <c r="K55" s="12"/>
      <c r="L55" s="12"/>
      <c r="M55" s="12"/>
      <c r="N55" s="12"/>
      <c r="O55" s="15"/>
      <c r="P55" s="12"/>
    </row>
    <row r="56" spans="1:16">
      <c r="A56" s="12">
        <v>5</v>
      </c>
      <c r="B56" s="15" t="s">
        <v>33</v>
      </c>
      <c r="C56" s="15">
        <v>0</v>
      </c>
      <c r="D56" s="15">
        <v>21</v>
      </c>
      <c r="E56" s="13">
        <v>0</v>
      </c>
      <c r="F56" s="13">
        <f t="shared" si="12"/>
        <v>21</v>
      </c>
      <c r="G56" s="17"/>
      <c r="H56" s="15"/>
      <c r="I56" s="12"/>
      <c r="J56" s="12"/>
      <c r="K56" s="12"/>
      <c r="L56" s="12"/>
      <c r="M56" s="12"/>
      <c r="N56" s="12"/>
      <c r="O56" s="15"/>
      <c r="P56" s="12"/>
    </row>
    <row r="57" ht="24.95" customHeight="1" spans="1:16">
      <c r="A57" s="12">
        <v>6</v>
      </c>
      <c r="B57" s="15" t="s">
        <v>50</v>
      </c>
      <c r="C57" s="15">
        <v>10</v>
      </c>
      <c r="D57" s="15">
        <v>39</v>
      </c>
      <c r="E57" s="13">
        <v>0</v>
      </c>
      <c r="F57" s="13">
        <f t="shared" si="12"/>
        <v>49</v>
      </c>
      <c r="G57" s="17"/>
      <c r="H57" s="15"/>
      <c r="I57" s="12"/>
      <c r="J57" s="12"/>
      <c r="K57" s="12"/>
      <c r="L57" s="12"/>
      <c r="M57" s="12"/>
      <c r="N57" s="12"/>
      <c r="O57" s="15"/>
      <c r="P57" s="12"/>
    </row>
    <row r="58" ht="24.95" customHeight="1" spans="1:16">
      <c r="A58" s="12">
        <v>7</v>
      </c>
      <c r="B58" s="15" t="s">
        <v>51</v>
      </c>
      <c r="C58" s="15">
        <v>6</v>
      </c>
      <c r="D58" s="15">
        <v>30</v>
      </c>
      <c r="E58" s="13">
        <v>0</v>
      </c>
      <c r="F58" s="13">
        <f t="shared" si="12"/>
        <v>36</v>
      </c>
      <c r="G58" s="17"/>
      <c r="H58" s="15"/>
      <c r="I58" s="12"/>
      <c r="J58" s="12"/>
      <c r="K58" s="12"/>
      <c r="L58" s="12"/>
      <c r="M58" s="12"/>
      <c r="N58" s="12"/>
      <c r="O58" s="15"/>
      <c r="P58" s="12"/>
    </row>
    <row r="59" ht="24.95" customHeight="1" spans="1:31">
      <c r="A59" s="12">
        <v>8</v>
      </c>
      <c r="B59" s="15" t="s">
        <v>52</v>
      </c>
      <c r="C59" s="15">
        <v>5</v>
      </c>
      <c r="D59" s="15">
        <v>21</v>
      </c>
      <c r="E59" s="13">
        <v>0</v>
      </c>
      <c r="F59" s="13">
        <f t="shared" si="12"/>
        <v>26</v>
      </c>
      <c r="G59" s="17"/>
      <c r="H59" s="15"/>
      <c r="I59" s="12"/>
      <c r="J59" s="12"/>
      <c r="K59" s="12"/>
      <c r="L59" s="12"/>
      <c r="M59" s="12"/>
      <c r="N59" s="12"/>
      <c r="O59" s="15"/>
      <c r="P59" s="12"/>
      <c r="AE59" s="1"/>
    </row>
    <row r="60" ht="24.95" customHeight="1" spans="1:39">
      <c r="A60" s="12">
        <v>9</v>
      </c>
      <c r="B60" s="15" t="s">
        <v>53</v>
      </c>
      <c r="C60" s="15">
        <v>8</v>
      </c>
      <c r="D60" s="15">
        <v>18</v>
      </c>
      <c r="E60" s="13">
        <v>0</v>
      </c>
      <c r="F60" s="13">
        <f t="shared" si="12"/>
        <v>26</v>
      </c>
      <c r="G60" s="16"/>
      <c r="H60" s="15"/>
      <c r="I60" s="12"/>
      <c r="J60" s="12"/>
      <c r="K60" s="15"/>
      <c r="L60" s="15"/>
      <c r="M60" s="15"/>
      <c r="N60" s="15"/>
      <c r="O60" s="15"/>
      <c r="P60" s="15"/>
      <c r="AF60" s="1"/>
      <c r="AG60" s="1"/>
      <c r="AH60" s="1"/>
      <c r="AI60" s="1"/>
      <c r="AJ60" s="1"/>
      <c r="AK60" s="1"/>
      <c r="AL60" s="1"/>
      <c r="AM60" s="1"/>
    </row>
    <row r="61" spans="1:16">
      <c r="A61" s="27" t="s">
        <v>11</v>
      </c>
      <c r="B61" s="28"/>
      <c r="C61" s="15">
        <f t="shared" ref="C61:E61" si="13">SUM(C52:C60)</f>
        <v>95</v>
      </c>
      <c r="D61" s="15">
        <f t="shared" si="13"/>
        <v>192</v>
      </c>
      <c r="E61" s="15">
        <f t="shared" si="13"/>
        <v>0</v>
      </c>
      <c r="F61" s="15">
        <f t="shared" ref="F61" si="14">SUM(F52:F60)</f>
        <v>287</v>
      </c>
      <c r="G61" s="15"/>
      <c r="H61" s="15"/>
      <c r="I61" s="34" t="s">
        <v>11</v>
      </c>
      <c r="J61" s="34"/>
      <c r="K61" s="15">
        <f t="shared" ref="K61:N61" si="15">SUM(K51:K60)</f>
        <v>6</v>
      </c>
      <c r="L61" s="15">
        <f t="shared" si="15"/>
        <v>0</v>
      </c>
      <c r="M61" s="15">
        <f t="shared" si="15"/>
        <v>0</v>
      </c>
      <c r="N61" s="15">
        <f t="shared" si="15"/>
        <v>6</v>
      </c>
      <c r="O61" s="14"/>
      <c r="P61" s="14"/>
    </row>
    <row r="62" ht="14.25" customHeight="1" spans="1:16">
      <c r="A62" s="18"/>
      <c r="B62" s="19" t="s">
        <v>26</v>
      </c>
      <c r="C62" s="20">
        <f>F61</f>
        <v>287</v>
      </c>
      <c r="D62" s="20"/>
      <c r="E62" s="21" t="s">
        <v>27</v>
      </c>
      <c r="F62" s="21"/>
      <c r="G62" s="22">
        <v>16</v>
      </c>
      <c r="H62" s="23"/>
      <c r="I62" s="18"/>
      <c r="J62" s="19" t="s">
        <v>26</v>
      </c>
      <c r="K62" s="20">
        <f>N61</f>
        <v>6</v>
      </c>
      <c r="L62" s="20"/>
      <c r="M62" s="21" t="s">
        <v>27</v>
      </c>
      <c r="N62" s="21"/>
      <c r="O62" s="22" t="s">
        <v>28</v>
      </c>
      <c r="P62" s="23"/>
    </row>
    <row r="63" spans="1:30">
      <c r="A63" s="29"/>
      <c r="B63" s="29"/>
      <c r="C63" s="30"/>
      <c r="D63" s="30"/>
      <c r="E63" s="31"/>
      <c r="F63" s="31"/>
      <c r="G63" s="32"/>
      <c r="H63" s="33"/>
      <c r="I63" s="29"/>
      <c r="J63" s="29"/>
      <c r="K63" s="30"/>
      <c r="L63" s="30"/>
      <c r="M63" s="31"/>
      <c r="N63" s="31"/>
      <c r="O63" s="32"/>
      <c r="P63" s="33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="1" customFormat="1" spans="1:39">
      <c r="A64" s="6" t="s">
        <v>54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ht="14.25" customHeight="1" spans="1:16">
      <c r="A65" s="7" t="s">
        <v>1</v>
      </c>
      <c r="B65" s="7"/>
      <c r="C65" s="7"/>
      <c r="D65" s="7"/>
      <c r="E65" s="7"/>
      <c r="F65" s="7"/>
      <c r="G65" s="7"/>
      <c r="H65" s="7"/>
      <c r="I65" s="7" t="s">
        <v>2</v>
      </c>
      <c r="J65" s="7"/>
      <c r="K65" s="7"/>
      <c r="L65" s="7"/>
      <c r="M65" s="7"/>
      <c r="N65" s="7"/>
      <c r="O65" s="7"/>
      <c r="P65" s="7"/>
    </row>
    <row r="66" ht="14.25" customHeight="1" spans="1:16">
      <c r="A66" s="24" t="s">
        <v>3</v>
      </c>
      <c r="B66" s="24" t="s">
        <v>4</v>
      </c>
      <c r="C66" s="8" t="s">
        <v>5</v>
      </c>
      <c r="D66" s="9"/>
      <c r="E66" s="9"/>
      <c r="F66" s="10"/>
      <c r="G66" s="24" t="s">
        <v>6</v>
      </c>
      <c r="H66" s="24" t="s">
        <v>7</v>
      </c>
      <c r="I66" s="24" t="s">
        <v>3</v>
      </c>
      <c r="J66" s="24" t="s">
        <v>4</v>
      </c>
      <c r="K66" s="8" t="s">
        <v>5</v>
      </c>
      <c r="L66" s="9"/>
      <c r="M66" s="9"/>
      <c r="N66" s="10"/>
      <c r="O66" s="24" t="s">
        <v>6</v>
      </c>
      <c r="P66" s="24" t="s">
        <v>7</v>
      </c>
    </row>
    <row r="67" ht="14.25" customHeight="1" spans="1:16">
      <c r="A67" s="25"/>
      <c r="B67" s="25"/>
      <c r="C67" s="7" t="s">
        <v>8</v>
      </c>
      <c r="D67" s="7" t="s">
        <v>9</v>
      </c>
      <c r="E67" s="7" t="s">
        <v>10</v>
      </c>
      <c r="F67" s="7" t="s">
        <v>11</v>
      </c>
      <c r="G67" s="25"/>
      <c r="H67" s="25"/>
      <c r="I67" s="25"/>
      <c r="J67" s="25"/>
      <c r="K67" s="7" t="s">
        <v>8</v>
      </c>
      <c r="L67" s="7" t="s">
        <v>9</v>
      </c>
      <c r="M67" s="7" t="s">
        <v>10</v>
      </c>
      <c r="N67" s="7" t="s">
        <v>11</v>
      </c>
      <c r="O67" s="25"/>
      <c r="P67" s="25"/>
    </row>
    <row r="68" ht="14.25" customHeight="1" spans="1:16">
      <c r="A68" s="13">
        <v>1</v>
      </c>
      <c r="B68" s="13" t="s">
        <v>12</v>
      </c>
      <c r="C68" s="15">
        <v>6</v>
      </c>
      <c r="D68" s="15">
        <v>0</v>
      </c>
      <c r="E68" s="15">
        <v>0</v>
      </c>
      <c r="F68" s="13">
        <f t="shared" ref="F68:F73" si="16">C68+D68+E68</f>
        <v>6</v>
      </c>
      <c r="G68" s="35" t="s">
        <v>13</v>
      </c>
      <c r="H68" s="36"/>
      <c r="I68" s="12">
        <v>1</v>
      </c>
      <c r="J68" s="13" t="s">
        <v>12</v>
      </c>
      <c r="K68" s="15">
        <v>6</v>
      </c>
      <c r="L68" s="15">
        <v>0</v>
      </c>
      <c r="M68" s="15">
        <v>0</v>
      </c>
      <c r="N68" s="13">
        <f>K68+L68+M68</f>
        <v>6</v>
      </c>
      <c r="O68" s="15" t="s">
        <v>13</v>
      </c>
      <c r="P68" s="12"/>
    </row>
    <row r="69" ht="24.95" customHeight="1" spans="1:16">
      <c r="A69" s="13">
        <v>2</v>
      </c>
      <c r="B69" s="13" t="s">
        <v>14</v>
      </c>
      <c r="C69" s="26">
        <v>48</v>
      </c>
      <c r="D69" s="26">
        <v>0</v>
      </c>
      <c r="E69" s="13">
        <v>0</v>
      </c>
      <c r="F69" s="13">
        <f t="shared" si="16"/>
        <v>48</v>
      </c>
      <c r="G69" s="37"/>
      <c r="H69" s="36"/>
      <c r="I69" s="12"/>
      <c r="J69" s="12"/>
      <c r="K69" s="12"/>
      <c r="L69" s="12"/>
      <c r="M69" s="12"/>
      <c r="N69" s="12"/>
      <c r="O69" s="15"/>
      <c r="P69" s="12"/>
    </row>
    <row r="70" spans="1:16">
      <c r="A70" s="13">
        <v>3</v>
      </c>
      <c r="B70" s="13" t="s">
        <v>55</v>
      </c>
      <c r="C70" s="26">
        <v>0</v>
      </c>
      <c r="D70" s="26">
        <v>36</v>
      </c>
      <c r="E70" s="26">
        <v>0</v>
      </c>
      <c r="F70" s="13">
        <f t="shared" si="16"/>
        <v>36</v>
      </c>
      <c r="G70" s="13" t="s">
        <v>22</v>
      </c>
      <c r="H70" s="36"/>
      <c r="I70" s="12"/>
      <c r="J70" s="12"/>
      <c r="K70" s="12"/>
      <c r="L70" s="12"/>
      <c r="M70" s="12"/>
      <c r="N70" s="12"/>
      <c r="O70" s="15"/>
      <c r="P70" s="12"/>
    </row>
    <row r="71" spans="1:16">
      <c r="A71" s="13">
        <v>4</v>
      </c>
      <c r="B71" s="13" t="s">
        <v>56</v>
      </c>
      <c r="C71" s="26">
        <v>0</v>
      </c>
      <c r="D71" s="26">
        <v>80</v>
      </c>
      <c r="E71" s="26">
        <v>0</v>
      </c>
      <c r="F71" s="13">
        <f t="shared" si="16"/>
        <v>80</v>
      </c>
      <c r="G71" s="35" t="s">
        <v>57</v>
      </c>
      <c r="H71" s="36"/>
      <c r="I71" s="12"/>
      <c r="J71" s="12"/>
      <c r="K71" s="12"/>
      <c r="L71" s="12"/>
      <c r="M71" s="12"/>
      <c r="N71" s="12"/>
      <c r="O71" s="15"/>
      <c r="P71" s="12"/>
    </row>
    <row r="72" spans="1:16">
      <c r="A72" s="13">
        <v>5</v>
      </c>
      <c r="B72" s="13" t="s">
        <v>58</v>
      </c>
      <c r="C72" s="26">
        <v>0</v>
      </c>
      <c r="D72" s="26">
        <v>48</v>
      </c>
      <c r="E72" s="26">
        <v>16</v>
      </c>
      <c r="F72" s="13">
        <f t="shared" si="16"/>
        <v>64</v>
      </c>
      <c r="G72" s="38"/>
      <c r="H72" s="36"/>
      <c r="I72" s="12"/>
      <c r="J72" s="12"/>
      <c r="K72" s="12"/>
      <c r="L72" s="12"/>
      <c r="M72" s="12"/>
      <c r="N72" s="12"/>
      <c r="O72" s="15"/>
      <c r="P72" s="12"/>
    </row>
    <row r="73" spans="1:16">
      <c r="A73" s="13">
        <v>6</v>
      </c>
      <c r="B73" s="13" t="s">
        <v>59</v>
      </c>
      <c r="C73" s="26">
        <v>0</v>
      </c>
      <c r="D73" s="26">
        <v>48</v>
      </c>
      <c r="E73" s="26">
        <v>16</v>
      </c>
      <c r="F73" s="13">
        <f t="shared" si="16"/>
        <v>64</v>
      </c>
      <c r="G73" s="37"/>
      <c r="H73" s="36"/>
      <c r="I73" s="12"/>
      <c r="J73" s="12"/>
      <c r="K73" s="12"/>
      <c r="L73" s="12"/>
      <c r="M73" s="12"/>
      <c r="N73" s="12"/>
      <c r="O73" s="15"/>
      <c r="P73" s="12"/>
    </row>
    <row r="74" spans="1:16">
      <c r="A74" s="27" t="s">
        <v>11</v>
      </c>
      <c r="B74" s="28"/>
      <c r="C74" s="12">
        <f>SUM(C68:C73)</f>
        <v>54</v>
      </c>
      <c r="D74" s="12">
        <f t="shared" ref="D74:F74" si="17">SUM(D68:D73)</f>
        <v>212</v>
      </c>
      <c r="E74" s="12">
        <f t="shared" si="17"/>
        <v>32</v>
      </c>
      <c r="F74" s="12">
        <f t="shared" si="17"/>
        <v>298</v>
      </c>
      <c r="G74" s="15"/>
      <c r="H74" s="36"/>
      <c r="I74" s="34" t="s">
        <v>11</v>
      </c>
      <c r="J74" s="34"/>
      <c r="K74" s="15">
        <f t="shared" ref="K74:N74" si="18">SUM(K64:K73)</f>
        <v>6</v>
      </c>
      <c r="L74" s="15">
        <f t="shared" si="18"/>
        <v>0</v>
      </c>
      <c r="M74" s="15">
        <f t="shared" si="18"/>
        <v>0</v>
      </c>
      <c r="N74" s="15">
        <f t="shared" si="18"/>
        <v>6</v>
      </c>
      <c r="O74" s="14"/>
      <c r="P74" s="14"/>
    </row>
    <row r="75" ht="14.25" customHeight="1" spans="1:16">
      <c r="A75" s="18"/>
      <c r="B75" s="19" t="s">
        <v>26</v>
      </c>
      <c r="C75" s="20">
        <f>F74</f>
        <v>298</v>
      </c>
      <c r="D75" s="20"/>
      <c r="E75" s="21" t="s">
        <v>27</v>
      </c>
      <c r="F75" s="21"/>
      <c r="G75" s="22">
        <v>16</v>
      </c>
      <c r="H75" s="23"/>
      <c r="I75" s="18"/>
      <c r="J75" s="19" t="s">
        <v>26</v>
      </c>
      <c r="K75" s="20">
        <f>N74</f>
        <v>6</v>
      </c>
      <c r="L75" s="20"/>
      <c r="M75" s="21" t="s">
        <v>27</v>
      </c>
      <c r="N75" s="21"/>
      <c r="O75" s="22" t="s">
        <v>28</v>
      </c>
      <c r="P75" s="23"/>
    </row>
    <row r="76" spans="1:30">
      <c r="A76" s="39"/>
      <c r="B76" s="39"/>
      <c r="C76" s="40"/>
      <c r="D76" s="40"/>
      <c r="E76" s="41"/>
      <c r="F76" s="42"/>
      <c r="G76" s="43"/>
      <c r="H76" s="44"/>
      <c r="I76" s="39"/>
      <c r="J76" s="39"/>
      <c r="K76" s="40"/>
      <c r="L76" s="40"/>
      <c r="M76" s="41"/>
      <c r="N76" s="42"/>
      <c r="O76" s="43"/>
      <c r="P76" s="44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="1" customFormat="1" spans="1:39">
      <c r="A77" s="6" t="s">
        <v>60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ht="14.25" customHeight="1" spans="1:16">
      <c r="A78" s="7" t="s">
        <v>1</v>
      </c>
      <c r="B78" s="7"/>
      <c r="C78" s="7"/>
      <c r="D78" s="7"/>
      <c r="E78" s="7"/>
      <c r="F78" s="7"/>
      <c r="G78" s="7"/>
      <c r="H78" s="7"/>
      <c r="I78" s="7" t="s">
        <v>2</v>
      </c>
      <c r="J78" s="7"/>
      <c r="K78" s="7"/>
      <c r="L78" s="7"/>
      <c r="M78" s="7"/>
      <c r="N78" s="7"/>
      <c r="O78" s="7"/>
      <c r="P78" s="7"/>
    </row>
    <row r="79" ht="14.25" customHeight="1" spans="1:16">
      <c r="A79" s="24" t="s">
        <v>3</v>
      </c>
      <c r="B79" s="24" t="s">
        <v>4</v>
      </c>
      <c r="C79" s="8" t="s">
        <v>5</v>
      </c>
      <c r="D79" s="9"/>
      <c r="E79" s="9"/>
      <c r="F79" s="10"/>
      <c r="G79" s="24" t="s">
        <v>6</v>
      </c>
      <c r="H79" s="24" t="s">
        <v>7</v>
      </c>
      <c r="I79" s="24" t="s">
        <v>3</v>
      </c>
      <c r="J79" s="24" t="s">
        <v>4</v>
      </c>
      <c r="K79" s="8" t="s">
        <v>5</v>
      </c>
      <c r="L79" s="9"/>
      <c r="M79" s="9"/>
      <c r="N79" s="10"/>
      <c r="O79" s="24" t="s">
        <v>6</v>
      </c>
      <c r="P79" s="24" t="s">
        <v>7</v>
      </c>
    </row>
    <row r="80" spans="1:16">
      <c r="A80" s="25"/>
      <c r="B80" s="25"/>
      <c r="C80" s="7" t="s">
        <v>8</v>
      </c>
      <c r="D80" s="7" t="s">
        <v>9</v>
      </c>
      <c r="E80" s="7" t="s">
        <v>10</v>
      </c>
      <c r="F80" s="7" t="s">
        <v>11</v>
      </c>
      <c r="G80" s="25"/>
      <c r="H80" s="25"/>
      <c r="I80" s="25"/>
      <c r="J80" s="25"/>
      <c r="K80" s="7" t="s">
        <v>8</v>
      </c>
      <c r="L80" s="7" t="s">
        <v>9</v>
      </c>
      <c r="M80" s="7" t="s">
        <v>10</v>
      </c>
      <c r="N80" s="7" t="s">
        <v>11</v>
      </c>
      <c r="O80" s="25"/>
      <c r="P80" s="25"/>
    </row>
    <row r="81" spans="1:16">
      <c r="A81" s="12">
        <v>1</v>
      </c>
      <c r="B81" s="13" t="s">
        <v>12</v>
      </c>
      <c r="C81" s="15">
        <v>6</v>
      </c>
      <c r="D81" s="15">
        <v>0</v>
      </c>
      <c r="E81" s="15">
        <v>0</v>
      </c>
      <c r="F81" s="13">
        <f t="shared" ref="F81:F86" si="19">C81+D81+E81</f>
        <v>6</v>
      </c>
      <c r="G81" s="35" t="s">
        <v>13</v>
      </c>
      <c r="H81" s="15"/>
      <c r="I81" s="12">
        <v>1</v>
      </c>
      <c r="J81" s="13" t="s">
        <v>12</v>
      </c>
      <c r="K81" s="15">
        <v>6</v>
      </c>
      <c r="L81" s="15">
        <v>0</v>
      </c>
      <c r="M81" s="15">
        <v>0</v>
      </c>
      <c r="N81" s="13">
        <f>K81+L81+M81</f>
        <v>6</v>
      </c>
      <c r="O81" s="15" t="s">
        <v>13</v>
      </c>
      <c r="P81" s="12"/>
    </row>
    <row r="82" ht="24.95" customHeight="1" spans="1:16">
      <c r="A82" s="12">
        <v>2</v>
      </c>
      <c r="B82" s="13" t="s">
        <v>14</v>
      </c>
      <c r="C82" s="26">
        <v>48</v>
      </c>
      <c r="D82" s="26">
        <v>0</v>
      </c>
      <c r="E82" s="13">
        <v>0</v>
      </c>
      <c r="F82" s="13">
        <f t="shared" si="19"/>
        <v>48</v>
      </c>
      <c r="G82" s="38"/>
      <c r="H82" s="15"/>
      <c r="I82" s="12"/>
      <c r="J82" s="12"/>
      <c r="K82" s="12"/>
      <c r="L82" s="12"/>
      <c r="M82" s="12"/>
      <c r="N82" s="12"/>
      <c r="O82" s="15"/>
      <c r="P82" s="12"/>
    </row>
    <row r="83" spans="1:16">
      <c r="A83" s="12">
        <v>3</v>
      </c>
      <c r="B83" s="13" t="s">
        <v>61</v>
      </c>
      <c r="C83" s="26">
        <v>40</v>
      </c>
      <c r="D83" s="26">
        <v>24</v>
      </c>
      <c r="E83" s="13">
        <v>21</v>
      </c>
      <c r="F83" s="13">
        <f t="shared" si="19"/>
        <v>85</v>
      </c>
      <c r="G83" s="14" t="s">
        <v>25</v>
      </c>
      <c r="H83" s="15"/>
      <c r="I83" s="12"/>
      <c r="J83" s="12"/>
      <c r="K83" s="12"/>
      <c r="L83" s="12"/>
      <c r="M83" s="12"/>
      <c r="N83" s="12"/>
      <c r="O83" s="15"/>
      <c r="P83" s="12"/>
    </row>
    <row r="84" spans="1:16">
      <c r="A84" s="12">
        <v>4</v>
      </c>
      <c r="B84" s="13" t="s">
        <v>62</v>
      </c>
      <c r="C84" s="26">
        <v>40</v>
      </c>
      <c r="D84" s="26">
        <v>30</v>
      </c>
      <c r="E84" s="13">
        <v>9</v>
      </c>
      <c r="F84" s="13">
        <f t="shared" si="19"/>
        <v>79</v>
      </c>
      <c r="G84" s="17"/>
      <c r="H84" s="15"/>
      <c r="I84" s="12"/>
      <c r="J84" s="12"/>
      <c r="K84" s="12"/>
      <c r="L84" s="12"/>
      <c r="M84" s="12"/>
      <c r="N84" s="12"/>
      <c r="O84" s="15"/>
      <c r="P84" s="12"/>
    </row>
    <row r="85" spans="1:16">
      <c r="A85" s="12">
        <v>5</v>
      </c>
      <c r="B85" s="13" t="s">
        <v>63</v>
      </c>
      <c r="C85" s="26">
        <v>60</v>
      </c>
      <c r="D85" s="26">
        <v>27</v>
      </c>
      <c r="E85" s="13">
        <v>18</v>
      </c>
      <c r="F85" s="13">
        <f t="shared" si="19"/>
        <v>105</v>
      </c>
      <c r="G85" s="16"/>
      <c r="H85" s="15"/>
      <c r="I85" s="12"/>
      <c r="J85" s="12"/>
      <c r="K85" s="12"/>
      <c r="L85" s="12"/>
      <c r="M85" s="12"/>
      <c r="N85" s="12"/>
      <c r="O85" s="15"/>
      <c r="P85" s="12"/>
    </row>
    <row r="86" spans="1:16">
      <c r="A86" s="12">
        <v>6</v>
      </c>
      <c r="B86" s="13" t="s">
        <v>64</v>
      </c>
      <c r="C86" s="15">
        <v>8</v>
      </c>
      <c r="D86" s="15">
        <v>24</v>
      </c>
      <c r="E86" s="13">
        <v>0</v>
      </c>
      <c r="F86" s="13">
        <f t="shared" si="19"/>
        <v>32</v>
      </c>
      <c r="G86" s="15" t="s">
        <v>65</v>
      </c>
      <c r="H86" s="15"/>
      <c r="I86" s="12"/>
      <c r="J86" s="12"/>
      <c r="K86" s="12"/>
      <c r="L86" s="12"/>
      <c r="M86" s="12"/>
      <c r="N86" s="12"/>
      <c r="O86" s="15"/>
      <c r="P86" s="12"/>
    </row>
    <row r="87" spans="1:16">
      <c r="A87" s="12" t="s">
        <v>11</v>
      </c>
      <c r="B87" s="12"/>
      <c r="C87" s="15">
        <f>SUM(C81:C86)</f>
        <v>202</v>
      </c>
      <c r="D87" s="15">
        <f t="shared" ref="D87:F87" si="20">SUM(D81:D86)</f>
        <v>105</v>
      </c>
      <c r="E87" s="15">
        <f t="shared" si="20"/>
        <v>48</v>
      </c>
      <c r="F87" s="15">
        <f t="shared" si="20"/>
        <v>355</v>
      </c>
      <c r="G87" s="15"/>
      <c r="H87" s="15"/>
      <c r="I87" s="34" t="s">
        <v>11</v>
      </c>
      <c r="J87" s="34"/>
      <c r="K87" s="15">
        <f t="shared" ref="K87:N87" si="21">SUM(K77:K86)</f>
        <v>6</v>
      </c>
      <c r="L87" s="15">
        <f t="shared" si="21"/>
        <v>0</v>
      </c>
      <c r="M87" s="15">
        <f t="shared" si="21"/>
        <v>0</v>
      </c>
      <c r="N87" s="15">
        <f t="shared" si="21"/>
        <v>6</v>
      </c>
      <c r="O87" s="14"/>
      <c r="P87" s="14"/>
    </row>
    <row r="88" ht="14.25" customHeight="1" spans="1:16">
      <c r="A88" s="18"/>
      <c r="B88" s="19" t="s">
        <v>26</v>
      </c>
      <c r="C88" s="20">
        <f>F87</f>
        <v>355</v>
      </c>
      <c r="D88" s="20"/>
      <c r="E88" s="21" t="s">
        <v>27</v>
      </c>
      <c r="F88" s="21"/>
      <c r="G88" s="22">
        <v>16</v>
      </c>
      <c r="H88" s="23"/>
      <c r="I88" s="18"/>
      <c r="J88" s="19" t="s">
        <v>26</v>
      </c>
      <c r="K88" s="20">
        <f>N87</f>
        <v>6</v>
      </c>
      <c r="L88" s="20"/>
      <c r="M88" s="21" t="s">
        <v>27</v>
      </c>
      <c r="N88" s="21"/>
      <c r="O88" s="22" t="s">
        <v>28</v>
      </c>
      <c r="P88" s="23"/>
    </row>
    <row r="89" spans="1:16">
      <c r="A89" s="45"/>
      <c r="B89" s="29"/>
      <c r="C89" s="30"/>
      <c r="D89" s="30"/>
      <c r="E89" s="31"/>
      <c r="F89" s="31"/>
      <c r="G89" s="32"/>
      <c r="H89" s="33"/>
      <c r="I89" s="45"/>
      <c r="J89" s="29"/>
      <c r="K89" s="30"/>
      <c r="L89" s="30"/>
      <c r="M89" s="31"/>
      <c r="N89" s="31"/>
      <c r="O89" s="32"/>
      <c r="P89" s="33"/>
    </row>
    <row r="90" spans="1:16">
      <c r="A90" s="6" t="s">
        <v>66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ht="14.25" customHeight="1" spans="1:16">
      <c r="A91" s="7" t="s">
        <v>1</v>
      </c>
      <c r="B91" s="7"/>
      <c r="C91" s="7"/>
      <c r="D91" s="7"/>
      <c r="E91" s="7"/>
      <c r="F91" s="7"/>
      <c r="G91" s="7"/>
      <c r="H91" s="7"/>
      <c r="I91" s="7" t="s">
        <v>2</v>
      </c>
      <c r="J91" s="7"/>
      <c r="K91" s="7"/>
      <c r="L91" s="7"/>
      <c r="M91" s="7"/>
      <c r="N91" s="7"/>
      <c r="O91" s="7"/>
      <c r="P91" s="7"/>
    </row>
    <row r="92" ht="14.25" customHeight="1" spans="1:16">
      <c r="A92" s="24" t="s">
        <v>3</v>
      </c>
      <c r="B92" s="24" t="s">
        <v>4</v>
      </c>
      <c r="C92" s="8" t="s">
        <v>5</v>
      </c>
      <c r="D92" s="9"/>
      <c r="E92" s="9"/>
      <c r="F92" s="10"/>
      <c r="G92" s="24" t="s">
        <v>6</v>
      </c>
      <c r="H92" s="24" t="s">
        <v>7</v>
      </c>
      <c r="I92" s="24" t="s">
        <v>3</v>
      </c>
      <c r="J92" s="24" t="s">
        <v>4</v>
      </c>
      <c r="K92" s="8" t="s">
        <v>5</v>
      </c>
      <c r="L92" s="9"/>
      <c r="M92" s="9"/>
      <c r="N92" s="10"/>
      <c r="O92" s="24" t="s">
        <v>6</v>
      </c>
      <c r="P92" s="24" t="s">
        <v>7</v>
      </c>
    </row>
    <row r="93" spans="1:16">
      <c r="A93" s="25"/>
      <c r="B93" s="25"/>
      <c r="C93" s="7" t="s">
        <v>8</v>
      </c>
      <c r="D93" s="7" t="s">
        <v>9</v>
      </c>
      <c r="E93" s="7" t="s">
        <v>10</v>
      </c>
      <c r="F93" s="7" t="s">
        <v>11</v>
      </c>
      <c r="G93" s="25"/>
      <c r="H93" s="25"/>
      <c r="I93" s="25"/>
      <c r="J93" s="25"/>
      <c r="K93" s="7" t="s">
        <v>8</v>
      </c>
      <c r="L93" s="7" t="s">
        <v>9</v>
      </c>
      <c r="M93" s="7" t="s">
        <v>10</v>
      </c>
      <c r="N93" s="7" t="s">
        <v>11</v>
      </c>
      <c r="O93" s="25"/>
      <c r="P93" s="25"/>
    </row>
    <row r="94" spans="1:16">
      <c r="A94" s="12">
        <v>1</v>
      </c>
      <c r="B94" s="13" t="s">
        <v>12</v>
      </c>
      <c r="C94" s="15">
        <v>6</v>
      </c>
      <c r="D94" s="15">
        <v>0</v>
      </c>
      <c r="E94" s="15">
        <v>0</v>
      </c>
      <c r="F94" s="13">
        <f t="shared" ref="F94:F104" si="22">C94+D94+E94</f>
        <v>6</v>
      </c>
      <c r="G94" s="35" t="s">
        <v>13</v>
      </c>
      <c r="H94" s="15"/>
      <c r="I94" s="12">
        <v>1</v>
      </c>
      <c r="J94" s="13" t="s">
        <v>12</v>
      </c>
      <c r="K94" s="15">
        <v>6</v>
      </c>
      <c r="L94" s="15">
        <v>0</v>
      </c>
      <c r="M94" s="15">
        <v>0</v>
      </c>
      <c r="N94" s="13">
        <f>K94+L94+M94</f>
        <v>6</v>
      </c>
      <c r="O94" s="15" t="s">
        <v>13</v>
      </c>
      <c r="P94" s="12"/>
    </row>
    <row r="95" ht="24.95" customHeight="1" spans="1:16">
      <c r="A95" s="12">
        <v>2</v>
      </c>
      <c r="B95" s="13" t="s">
        <v>14</v>
      </c>
      <c r="C95" s="13">
        <v>48</v>
      </c>
      <c r="D95" s="13">
        <v>0</v>
      </c>
      <c r="E95" s="13">
        <v>0</v>
      </c>
      <c r="F95" s="13">
        <f t="shared" si="22"/>
        <v>48</v>
      </c>
      <c r="G95" s="38"/>
      <c r="H95" s="15"/>
      <c r="I95" s="12"/>
      <c r="J95" s="12"/>
      <c r="K95" s="12"/>
      <c r="L95" s="12"/>
      <c r="M95" s="12"/>
      <c r="N95" s="12"/>
      <c r="O95" s="15"/>
      <c r="P95" s="12"/>
    </row>
    <row r="96" spans="1:16">
      <c r="A96" s="12">
        <v>3</v>
      </c>
      <c r="B96" s="15" t="s">
        <v>67</v>
      </c>
      <c r="C96" s="15">
        <v>12</v>
      </c>
      <c r="D96" s="15">
        <v>54</v>
      </c>
      <c r="E96" s="15">
        <v>0</v>
      </c>
      <c r="F96" s="13">
        <f t="shared" si="22"/>
        <v>66</v>
      </c>
      <c r="G96" s="14" t="s">
        <v>68</v>
      </c>
      <c r="H96" s="15"/>
      <c r="I96" s="12"/>
      <c r="J96" s="12"/>
      <c r="K96" s="12"/>
      <c r="L96" s="12"/>
      <c r="M96" s="12"/>
      <c r="N96" s="12"/>
      <c r="O96" s="15"/>
      <c r="P96" s="12"/>
    </row>
    <row r="97" spans="1:16">
      <c r="A97" s="12">
        <v>4</v>
      </c>
      <c r="B97" s="13" t="s">
        <v>69</v>
      </c>
      <c r="C97" s="13">
        <v>0</v>
      </c>
      <c r="D97" s="13">
        <v>0</v>
      </c>
      <c r="E97" s="15">
        <v>10</v>
      </c>
      <c r="F97" s="13">
        <f t="shared" si="22"/>
        <v>10</v>
      </c>
      <c r="G97" s="17"/>
      <c r="H97" s="15"/>
      <c r="I97" s="12"/>
      <c r="J97" s="12"/>
      <c r="K97" s="12"/>
      <c r="L97" s="12"/>
      <c r="M97" s="12"/>
      <c r="N97" s="12"/>
      <c r="O97" s="15"/>
      <c r="P97" s="12"/>
    </row>
    <row r="98" spans="1:31">
      <c r="A98" s="12">
        <v>5</v>
      </c>
      <c r="B98" s="13" t="s">
        <v>70</v>
      </c>
      <c r="C98" s="13">
        <v>24</v>
      </c>
      <c r="D98" s="13">
        <v>12</v>
      </c>
      <c r="E98" s="15">
        <v>0</v>
      </c>
      <c r="F98" s="13">
        <f t="shared" si="22"/>
        <v>36</v>
      </c>
      <c r="G98" s="17"/>
      <c r="H98" s="15"/>
      <c r="I98" s="12"/>
      <c r="J98" s="12"/>
      <c r="K98" s="12"/>
      <c r="L98" s="12"/>
      <c r="M98" s="12"/>
      <c r="N98" s="12"/>
      <c r="O98" s="15"/>
      <c r="P98" s="12"/>
      <c r="AE98" s="2"/>
    </row>
    <row r="99" spans="1:39">
      <c r="A99" s="12">
        <v>6</v>
      </c>
      <c r="B99" s="15" t="s">
        <v>71</v>
      </c>
      <c r="C99" s="15">
        <v>0</v>
      </c>
      <c r="D99" s="15">
        <v>0</v>
      </c>
      <c r="E99" s="15">
        <v>10</v>
      </c>
      <c r="F99" s="13">
        <f t="shared" si="22"/>
        <v>10</v>
      </c>
      <c r="G99" s="17"/>
      <c r="H99" s="15"/>
      <c r="I99" s="12"/>
      <c r="J99" s="12"/>
      <c r="K99" s="12"/>
      <c r="L99" s="12"/>
      <c r="M99" s="12"/>
      <c r="N99" s="12"/>
      <c r="O99" s="15"/>
      <c r="P99" s="1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12">
        <v>7</v>
      </c>
      <c r="B100" s="15" t="s">
        <v>72</v>
      </c>
      <c r="C100" s="15">
        <v>18</v>
      </c>
      <c r="D100" s="15">
        <v>20</v>
      </c>
      <c r="E100" s="15">
        <v>10</v>
      </c>
      <c r="F100" s="13">
        <f t="shared" si="22"/>
        <v>48</v>
      </c>
      <c r="G100" s="17"/>
      <c r="H100" s="15"/>
      <c r="I100" s="12"/>
      <c r="J100" s="12"/>
      <c r="K100" s="12"/>
      <c r="L100" s="12"/>
      <c r="M100" s="12"/>
      <c r="N100" s="12"/>
      <c r="O100" s="15"/>
      <c r="P100" s="1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12">
        <v>8</v>
      </c>
      <c r="B101" s="13" t="s">
        <v>73</v>
      </c>
      <c r="C101" s="13">
        <v>10</v>
      </c>
      <c r="D101" s="13">
        <v>6</v>
      </c>
      <c r="E101" s="15">
        <v>0</v>
      </c>
      <c r="F101" s="13">
        <f t="shared" si="22"/>
        <v>16</v>
      </c>
      <c r="G101" s="17"/>
      <c r="H101" s="15"/>
      <c r="I101" s="12"/>
      <c r="J101" s="12"/>
      <c r="K101" s="12"/>
      <c r="L101" s="12"/>
      <c r="M101" s="12"/>
      <c r="N101" s="12"/>
      <c r="O101" s="15"/>
      <c r="P101" s="12"/>
      <c r="AF101" s="2"/>
      <c r="AG101" s="2"/>
      <c r="AH101" s="2"/>
      <c r="AI101" s="2"/>
      <c r="AJ101" s="2"/>
      <c r="AK101" s="2"/>
      <c r="AL101" s="2"/>
      <c r="AM101" s="2"/>
    </row>
    <row r="102" ht="24.95" customHeight="1" spans="1:16">
      <c r="A102" s="12">
        <v>9</v>
      </c>
      <c r="B102" s="15" t="s">
        <v>74</v>
      </c>
      <c r="C102" s="15">
        <v>20</v>
      </c>
      <c r="D102" s="15">
        <v>12</v>
      </c>
      <c r="E102" s="15">
        <v>0</v>
      </c>
      <c r="F102" s="13">
        <f t="shared" si="22"/>
        <v>32</v>
      </c>
      <c r="G102" s="17"/>
      <c r="H102" s="15"/>
      <c r="I102" s="12"/>
      <c r="J102" s="12"/>
      <c r="K102" s="12"/>
      <c r="L102" s="12"/>
      <c r="M102" s="12"/>
      <c r="N102" s="12"/>
      <c r="O102" s="15"/>
      <c r="P102" s="12"/>
    </row>
    <row r="103" ht="24.95" customHeight="1" spans="1:16">
      <c r="A103" s="12">
        <v>10</v>
      </c>
      <c r="B103" s="15" t="s">
        <v>75</v>
      </c>
      <c r="C103" s="15">
        <v>44</v>
      </c>
      <c r="D103" s="15">
        <v>20</v>
      </c>
      <c r="E103" s="15">
        <v>0</v>
      </c>
      <c r="F103" s="13">
        <f t="shared" si="22"/>
        <v>64</v>
      </c>
      <c r="G103" s="17"/>
      <c r="H103" s="15"/>
      <c r="I103" s="12"/>
      <c r="J103" s="12"/>
      <c r="K103" s="15"/>
      <c r="L103" s="15"/>
      <c r="M103" s="15"/>
      <c r="N103" s="15"/>
      <c r="O103" s="15"/>
      <c r="P103" s="15"/>
    </row>
    <row r="104" ht="24.95" customHeight="1" spans="1:16">
      <c r="A104" s="12">
        <v>11</v>
      </c>
      <c r="B104" s="13" t="s">
        <v>76</v>
      </c>
      <c r="C104" s="13">
        <v>16</v>
      </c>
      <c r="D104" s="15">
        <v>0</v>
      </c>
      <c r="E104" s="13">
        <v>0</v>
      </c>
      <c r="F104" s="13">
        <f t="shared" si="22"/>
        <v>16</v>
      </c>
      <c r="G104" s="16"/>
      <c r="H104" s="15"/>
      <c r="I104" s="12"/>
      <c r="J104" s="12"/>
      <c r="K104" s="15"/>
      <c r="L104" s="15"/>
      <c r="M104" s="15"/>
      <c r="N104" s="15"/>
      <c r="O104" s="15"/>
      <c r="P104" s="15"/>
    </row>
    <row r="105" spans="1:16">
      <c r="A105" s="27" t="s">
        <v>11</v>
      </c>
      <c r="B105" s="28"/>
      <c r="C105" s="15">
        <f>SUM(C94:C104)</f>
        <v>198</v>
      </c>
      <c r="D105" s="15">
        <f t="shared" ref="D105:F105" si="23">SUM(D94:D104)</f>
        <v>124</v>
      </c>
      <c r="E105" s="15">
        <f t="shared" si="23"/>
        <v>30</v>
      </c>
      <c r="F105" s="15">
        <f t="shared" si="23"/>
        <v>352</v>
      </c>
      <c r="G105" s="15"/>
      <c r="H105" s="15"/>
      <c r="I105" s="34" t="s">
        <v>11</v>
      </c>
      <c r="J105" s="34"/>
      <c r="K105" s="15">
        <f>SUM(K94:K104)</f>
        <v>6</v>
      </c>
      <c r="L105" s="15">
        <f t="shared" ref="L105:N105" si="24">SUM(L94:L104)</f>
        <v>0</v>
      </c>
      <c r="M105" s="15">
        <f t="shared" si="24"/>
        <v>0</v>
      </c>
      <c r="N105" s="15">
        <f t="shared" si="24"/>
        <v>6</v>
      </c>
      <c r="O105" s="14"/>
      <c r="P105" s="14"/>
    </row>
    <row r="106" spans="1:16">
      <c r="A106" s="18"/>
      <c r="B106" s="19" t="s">
        <v>26</v>
      </c>
      <c r="C106" s="46">
        <f>F105</f>
        <v>352</v>
      </c>
      <c r="D106" s="20"/>
      <c r="E106" s="21" t="s">
        <v>27</v>
      </c>
      <c r="F106" s="21"/>
      <c r="G106" s="22">
        <v>16</v>
      </c>
      <c r="H106" s="23"/>
      <c r="I106" s="18"/>
      <c r="J106" s="19" t="s">
        <v>26</v>
      </c>
      <c r="K106" s="20">
        <f>N105</f>
        <v>6</v>
      </c>
      <c r="L106" s="20"/>
      <c r="M106" s="21" t="s">
        <v>27</v>
      </c>
      <c r="N106" s="21"/>
      <c r="O106" s="22" t="s">
        <v>28</v>
      </c>
      <c r="P106" s="23"/>
    </row>
    <row r="107" spans="1:16">
      <c r="A107" s="47"/>
      <c r="B107" s="48"/>
      <c r="C107" s="47"/>
      <c r="D107" s="47"/>
      <c r="E107" s="47"/>
      <c r="F107" s="47"/>
      <c r="G107" s="48"/>
      <c r="H107" s="47"/>
      <c r="I107" s="47"/>
      <c r="J107" s="48"/>
      <c r="K107" s="47"/>
      <c r="L107" s="47"/>
      <c r="M107" s="47"/>
      <c r="N107" s="47"/>
      <c r="O107" s="48"/>
      <c r="P107" s="47"/>
    </row>
    <row r="108" spans="1:16">
      <c r="A108" s="6" t="s">
        <v>77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ht="14.25" customHeight="1" spans="1:16">
      <c r="A109" s="7" t="s">
        <v>1</v>
      </c>
      <c r="B109" s="7"/>
      <c r="C109" s="7"/>
      <c r="D109" s="7"/>
      <c r="E109" s="7"/>
      <c r="F109" s="7"/>
      <c r="G109" s="7"/>
      <c r="H109" s="7"/>
      <c r="I109" s="7" t="s">
        <v>2</v>
      </c>
      <c r="J109" s="7"/>
      <c r="K109" s="7"/>
      <c r="L109" s="7"/>
      <c r="M109" s="7"/>
      <c r="N109" s="7"/>
      <c r="O109" s="7"/>
      <c r="P109" s="7"/>
    </row>
    <row r="110" ht="14.25" customHeight="1" spans="1:16">
      <c r="A110" s="7" t="s">
        <v>3</v>
      </c>
      <c r="B110" s="7" t="s">
        <v>4</v>
      </c>
      <c r="C110" s="7" t="s">
        <v>5</v>
      </c>
      <c r="D110" s="7"/>
      <c r="E110" s="7"/>
      <c r="F110" s="7"/>
      <c r="G110" s="7" t="s">
        <v>6</v>
      </c>
      <c r="H110" s="7" t="s">
        <v>7</v>
      </c>
      <c r="I110" s="7" t="s">
        <v>3</v>
      </c>
      <c r="J110" s="7" t="s">
        <v>4</v>
      </c>
      <c r="K110" s="7" t="s">
        <v>5</v>
      </c>
      <c r="L110" s="7"/>
      <c r="M110" s="7"/>
      <c r="N110" s="7"/>
      <c r="O110" s="7" t="s">
        <v>6</v>
      </c>
      <c r="P110" s="7" t="s">
        <v>7</v>
      </c>
    </row>
    <row r="111" spans="1:16">
      <c r="A111" s="7"/>
      <c r="B111" s="7"/>
      <c r="C111" s="7" t="s">
        <v>8</v>
      </c>
      <c r="D111" s="7" t="s">
        <v>9</v>
      </c>
      <c r="E111" s="7" t="s">
        <v>10</v>
      </c>
      <c r="F111" s="7" t="s">
        <v>11</v>
      </c>
      <c r="G111" s="49"/>
      <c r="H111" s="7"/>
      <c r="I111" s="7"/>
      <c r="J111" s="7"/>
      <c r="K111" s="7" t="s">
        <v>8</v>
      </c>
      <c r="L111" s="7" t="s">
        <v>9</v>
      </c>
      <c r="M111" s="7" t="s">
        <v>10</v>
      </c>
      <c r="N111" s="7" t="s">
        <v>11</v>
      </c>
      <c r="O111" s="7"/>
      <c r="P111" s="7"/>
    </row>
    <row r="112" spans="1:16">
      <c r="A112" s="12">
        <v>1</v>
      </c>
      <c r="B112" s="13" t="s">
        <v>12</v>
      </c>
      <c r="C112" s="15">
        <v>6</v>
      </c>
      <c r="D112" s="15">
        <v>0</v>
      </c>
      <c r="E112" s="15">
        <v>0</v>
      </c>
      <c r="F112" s="13">
        <f t="shared" ref="F112:F118" si="25">C112+D112+E112</f>
        <v>6</v>
      </c>
      <c r="G112" s="13" t="s">
        <v>13</v>
      </c>
      <c r="H112" s="15"/>
      <c r="I112" s="12">
        <v>1</v>
      </c>
      <c r="J112" s="13" t="s">
        <v>12</v>
      </c>
      <c r="K112" s="15">
        <v>6</v>
      </c>
      <c r="L112" s="15">
        <v>0</v>
      </c>
      <c r="M112" s="15">
        <v>0</v>
      </c>
      <c r="N112" s="13">
        <f>K112+L112+M112</f>
        <v>6</v>
      </c>
      <c r="O112" s="15" t="s">
        <v>13</v>
      </c>
      <c r="P112" s="12"/>
    </row>
    <row r="113" ht="24.95" customHeight="1" spans="1:16">
      <c r="A113" s="12">
        <v>2</v>
      </c>
      <c r="B113" s="13" t="s">
        <v>14</v>
      </c>
      <c r="C113" s="13">
        <v>48</v>
      </c>
      <c r="D113" s="13">
        <v>0</v>
      </c>
      <c r="E113" s="13">
        <v>0</v>
      </c>
      <c r="F113" s="13">
        <f t="shared" si="25"/>
        <v>48</v>
      </c>
      <c r="G113" s="13"/>
      <c r="H113" s="15"/>
      <c r="I113" s="12"/>
      <c r="J113" s="12"/>
      <c r="K113" s="12"/>
      <c r="L113" s="12"/>
      <c r="M113" s="12"/>
      <c r="N113" s="12"/>
      <c r="O113" s="15"/>
      <c r="P113" s="12"/>
    </row>
    <row r="114" ht="24.95" customHeight="1" spans="1:16">
      <c r="A114" s="12">
        <v>3</v>
      </c>
      <c r="B114" s="13" t="s">
        <v>78</v>
      </c>
      <c r="C114" s="13">
        <v>18</v>
      </c>
      <c r="D114" s="13">
        <v>6</v>
      </c>
      <c r="E114" s="13">
        <v>24</v>
      </c>
      <c r="F114" s="13">
        <f t="shared" si="25"/>
        <v>48</v>
      </c>
      <c r="G114" s="13" t="s">
        <v>36</v>
      </c>
      <c r="H114" s="15"/>
      <c r="I114" s="12"/>
      <c r="J114" s="12"/>
      <c r="K114" s="12"/>
      <c r="L114" s="12"/>
      <c r="M114" s="12"/>
      <c r="N114" s="12"/>
      <c r="O114" s="15"/>
      <c r="P114" s="12"/>
    </row>
    <row r="115" ht="24.95" customHeight="1" spans="1:30">
      <c r="A115" s="12">
        <v>4</v>
      </c>
      <c r="B115" s="13" t="s">
        <v>79</v>
      </c>
      <c r="C115" s="13">
        <v>36</v>
      </c>
      <c r="D115" s="13">
        <v>6</v>
      </c>
      <c r="E115" s="13">
        <v>0</v>
      </c>
      <c r="F115" s="13">
        <f t="shared" si="25"/>
        <v>42</v>
      </c>
      <c r="G115" s="13"/>
      <c r="H115" s="15"/>
      <c r="I115" s="12"/>
      <c r="J115" s="12"/>
      <c r="K115" s="12"/>
      <c r="L115" s="12"/>
      <c r="M115" s="12"/>
      <c r="N115" s="12"/>
      <c r="O115" s="15"/>
      <c r="P115" s="1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="2" customFormat="1" ht="37" customHeight="1" spans="1:39">
      <c r="A116" s="12">
        <v>5</v>
      </c>
      <c r="B116" s="13" t="s">
        <v>80</v>
      </c>
      <c r="C116" s="13">
        <v>60</v>
      </c>
      <c r="D116" s="13">
        <v>6</v>
      </c>
      <c r="E116" s="13">
        <v>30</v>
      </c>
      <c r="F116" s="13">
        <f t="shared" si="25"/>
        <v>96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AE116" s="5"/>
      <c r="AF116" s="5"/>
      <c r="AG116" s="5"/>
      <c r="AH116" s="5"/>
      <c r="AI116" s="5"/>
      <c r="AJ116" s="5"/>
      <c r="AK116" s="5"/>
      <c r="AL116" s="5"/>
      <c r="AM116" s="5"/>
    </row>
    <row r="117" s="2" customFormat="1" spans="1:39">
      <c r="A117" s="12">
        <v>6</v>
      </c>
      <c r="B117" s="13" t="s">
        <v>81</v>
      </c>
      <c r="C117" s="13">
        <v>0</v>
      </c>
      <c r="D117" s="13">
        <v>24</v>
      </c>
      <c r="E117" s="13">
        <v>0</v>
      </c>
      <c r="F117" s="13">
        <f t="shared" si="25"/>
        <v>24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AE117" s="5"/>
      <c r="AF117" s="5"/>
      <c r="AG117" s="5"/>
      <c r="AH117" s="5"/>
      <c r="AI117" s="5"/>
      <c r="AJ117" s="5"/>
      <c r="AK117" s="5"/>
      <c r="AL117" s="5"/>
      <c r="AM117" s="5"/>
    </row>
    <row r="118" s="2" customFormat="1" spans="1:39">
      <c r="A118" s="12">
        <v>7</v>
      </c>
      <c r="B118" s="13" t="s">
        <v>82</v>
      </c>
      <c r="C118" s="13">
        <v>12</v>
      </c>
      <c r="D118" s="13">
        <v>12</v>
      </c>
      <c r="E118" s="13">
        <v>0</v>
      </c>
      <c r="F118" s="13">
        <f t="shared" si="25"/>
        <v>24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16">
      <c r="A119" s="34" t="s">
        <v>11</v>
      </c>
      <c r="B119" s="34"/>
      <c r="C119" s="14">
        <f>SUM(C112:C118)</f>
        <v>180</v>
      </c>
      <c r="D119" s="14">
        <f t="shared" ref="D119:F119" si="26">SUM(D112:D118)</f>
        <v>54</v>
      </c>
      <c r="E119" s="14">
        <f t="shared" si="26"/>
        <v>54</v>
      </c>
      <c r="F119" s="14">
        <f t="shared" si="26"/>
        <v>288</v>
      </c>
      <c r="G119" s="14"/>
      <c r="H119" s="15"/>
      <c r="I119" s="34" t="s">
        <v>11</v>
      </c>
      <c r="J119" s="34"/>
      <c r="K119" s="15">
        <f>SUM(K108:K118)</f>
        <v>6</v>
      </c>
      <c r="L119" s="15">
        <f t="shared" ref="L119" si="27">SUM(L108:L118)</f>
        <v>0</v>
      </c>
      <c r="M119" s="15">
        <f t="shared" ref="M119" si="28">SUM(M108:M118)</f>
        <v>0</v>
      </c>
      <c r="N119" s="15">
        <f t="shared" ref="N119" si="29">SUM(N108:N118)</f>
        <v>6</v>
      </c>
      <c r="O119" s="14"/>
      <c r="P119" s="14"/>
    </row>
    <row r="120" spans="1:16">
      <c r="A120" s="18"/>
      <c r="B120" s="19" t="s">
        <v>26</v>
      </c>
      <c r="C120" s="20">
        <f>F119</f>
        <v>288</v>
      </c>
      <c r="D120" s="20"/>
      <c r="E120" s="21" t="s">
        <v>27</v>
      </c>
      <c r="F120" s="21"/>
      <c r="G120" s="50">
        <v>16</v>
      </c>
      <c r="H120" s="23"/>
      <c r="I120" s="18"/>
      <c r="J120" s="19" t="s">
        <v>26</v>
      </c>
      <c r="K120" s="20">
        <f>N119</f>
        <v>6</v>
      </c>
      <c r="L120" s="20"/>
      <c r="M120" s="21" t="s">
        <v>27</v>
      </c>
      <c r="N120" s="21"/>
      <c r="O120" s="22" t="s">
        <v>28</v>
      </c>
      <c r="P120" s="23"/>
    </row>
    <row r="121" spans="1:16">
      <c r="A121" s="45"/>
      <c r="B121" s="29"/>
      <c r="C121" s="30"/>
      <c r="D121" s="30"/>
      <c r="E121" s="31"/>
      <c r="F121" s="31"/>
      <c r="G121" s="32"/>
      <c r="H121" s="33"/>
      <c r="I121" s="45"/>
      <c r="J121" s="29"/>
      <c r="K121" s="30"/>
      <c r="L121" s="30"/>
      <c r="M121" s="31"/>
      <c r="N121" s="31"/>
      <c r="O121" s="32"/>
      <c r="P121" s="33"/>
    </row>
    <row r="122" spans="1:16">
      <c r="A122" s="6" t="s">
        <v>83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ht="14.25" customHeight="1" spans="1:16">
      <c r="A123" s="8" t="s">
        <v>84</v>
      </c>
      <c r="B123" s="9"/>
      <c r="C123" s="9"/>
      <c r="D123" s="9"/>
      <c r="E123" s="9"/>
      <c r="F123" s="9"/>
      <c r="G123" s="9"/>
      <c r="H123" s="10"/>
      <c r="I123" s="8" t="s">
        <v>85</v>
      </c>
      <c r="J123" s="9"/>
      <c r="K123" s="9"/>
      <c r="L123" s="9"/>
      <c r="M123" s="9"/>
      <c r="N123" s="9"/>
      <c r="O123" s="9"/>
      <c r="P123" s="10"/>
    </row>
    <row r="124" ht="14.25" customHeight="1" spans="1:16">
      <c r="A124" s="7" t="s">
        <v>3</v>
      </c>
      <c r="B124" s="7" t="s">
        <v>4</v>
      </c>
      <c r="C124" s="7" t="s">
        <v>5</v>
      </c>
      <c r="D124" s="7"/>
      <c r="E124" s="7"/>
      <c r="F124" s="7"/>
      <c r="G124" s="7" t="s">
        <v>6</v>
      </c>
      <c r="H124" s="24" t="s">
        <v>7</v>
      </c>
      <c r="I124" s="24" t="s">
        <v>3</v>
      </c>
      <c r="J124" s="24" t="s">
        <v>4</v>
      </c>
      <c r="K124" s="8" t="s">
        <v>5</v>
      </c>
      <c r="L124" s="9"/>
      <c r="M124" s="9"/>
      <c r="N124" s="10"/>
      <c r="O124" s="24" t="s">
        <v>6</v>
      </c>
      <c r="P124" s="24" t="s">
        <v>7</v>
      </c>
    </row>
    <row r="125" spans="1:16">
      <c r="A125" s="7"/>
      <c r="B125" s="7"/>
      <c r="C125" s="7" t="s">
        <v>8</v>
      </c>
      <c r="D125" s="7" t="s">
        <v>9</v>
      </c>
      <c r="E125" s="7" t="s">
        <v>10</v>
      </c>
      <c r="F125" s="7" t="s">
        <v>11</v>
      </c>
      <c r="G125" s="7"/>
      <c r="H125" s="25"/>
      <c r="I125" s="25"/>
      <c r="J125" s="25"/>
      <c r="K125" s="7" t="s">
        <v>8</v>
      </c>
      <c r="L125" s="7" t="s">
        <v>9</v>
      </c>
      <c r="M125" s="7" t="s">
        <v>10</v>
      </c>
      <c r="N125" s="7" t="s">
        <v>11</v>
      </c>
      <c r="O125" s="25"/>
      <c r="P125" s="25"/>
    </row>
    <row r="126" ht="36.95" customHeight="1" spans="1:16">
      <c r="A126" s="12">
        <v>1</v>
      </c>
      <c r="B126" s="15" t="s">
        <v>86</v>
      </c>
      <c r="C126" s="13">
        <v>20</v>
      </c>
      <c r="D126" s="13">
        <v>30</v>
      </c>
      <c r="E126" s="13">
        <v>0</v>
      </c>
      <c r="F126" s="15">
        <f>D126+C126+E126</f>
        <v>50</v>
      </c>
      <c r="G126" s="15" t="s">
        <v>87</v>
      </c>
      <c r="H126" s="15"/>
      <c r="I126" s="12">
        <v>1</v>
      </c>
      <c r="J126" s="13" t="s">
        <v>88</v>
      </c>
      <c r="K126" s="13">
        <v>48</v>
      </c>
      <c r="L126" s="13">
        <v>0</v>
      </c>
      <c r="M126" s="13">
        <v>0</v>
      </c>
      <c r="N126" s="13">
        <f>L126+K126+M126</f>
        <v>48</v>
      </c>
      <c r="O126" s="51" t="s">
        <v>13</v>
      </c>
      <c r="P126" s="52"/>
    </row>
    <row r="127" spans="1:16">
      <c r="A127" s="12">
        <v>2</v>
      </c>
      <c r="B127" s="13" t="s">
        <v>89</v>
      </c>
      <c r="C127" s="13">
        <v>48</v>
      </c>
      <c r="D127" s="13">
        <v>0</v>
      </c>
      <c r="E127" s="13">
        <v>0</v>
      </c>
      <c r="F127" s="15">
        <f t="shared" ref="F127:F134" si="30">D127+C127+E127</f>
        <v>48</v>
      </c>
      <c r="G127" s="15" t="s">
        <v>13</v>
      </c>
      <c r="H127" s="15"/>
      <c r="I127" s="12">
        <v>2</v>
      </c>
      <c r="J127" s="13" t="s">
        <v>12</v>
      </c>
      <c r="K127" s="13">
        <v>6</v>
      </c>
      <c r="L127" s="13">
        <v>0</v>
      </c>
      <c r="M127" s="13">
        <v>0</v>
      </c>
      <c r="N127" s="13">
        <f t="shared" ref="N127:N136" si="31">L127+K127+M127</f>
        <v>6</v>
      </c>
      <c r="O127" s="53"/>
      <c r="P127" s="52"/>
    </row>
    <row r="128" spans="1:16">
      <c r="A128" s="12">
        <v>3</v>
      </c>
      <c r="B128" s="13" t="s">
        <v>90</v>
      </c>
      <c r="C128" s="13">
        <v>48</v>
      </c>
      <c r="D128" s="13">
        <v>0</v>
      </c>
      <c r="E128" s="13">
        <v>0</v>
      </c>
      <c r="F128" s="15">
        <f t="shared" si="30"/>
        <v>48</v>
      </c>
      <c r="G128" s="15"/>
      <c r="H128" s="15"/>
      <c r="I128" s="12">
        <v>3</v>
      </c>
      <c r="J128" s="13" t="s">
        <v>91</v>
      </c>
      <c r="K128" s="13">
        <v>32</v>
      </c>
      <c r="L128" s="13">
        <v>0</v>
      </c>
      <c r="M128" s="13">
        <v>0</v>
      </c>
      <c r="N128" s="13">
        <f t="shared" si="31"/>
        <v>32</v>
      </c>
      <c r="O128" s="53"/>
      <c r="P128" s="52"/>
    </row>
    <row r="129" spans="1:16">
      <c r="A129" s="12">
        <v>4</v>
      </c>
      <c r="B129" s="13" t="s">
        <v>12</v>
      </c>
      <c r="C129" s="13">
        <v>6</v>
      </c>
      <c r="D129" s="13">
        <v>0</v>
      </c>
      <c r="E129" s="13">
        <v>0</v>
      </c>
      <c r="F129" s="15">
        <f t="shared" si="30"/>
        <v>6</v>
      </c>
      <c r="G129" s="15"/>
      <c r="H129" s="15"/>
      <c r="I129" s="12">
        <v>4</v>
      </c>
      <c r="J129" s="13" t="s">
        <v>92</v>
      </c>
      <c r="K129" s="13">
        <v>6</v>
      </c>
      <c r="L129" s="13">
        <v>12</v>
      </c>
      <c r="M129" s="13">
        <v>0</v>
      </c>
      <c r="N129" s="13">
        <f t="shared" si="31"/>
        <v>18</v>
      </c>
      <c r="O129" s="58"/>
      <c r="P129" s="52"/>
    </row>
    <row r="130" spans="1:16">
      <c r="A130" s="12">
        <v>5</v>
      </c>
      <c r="B130" s="13" t="s">
        <v>93</v>
      </c>
      <c r="C130" s="13">
        <v>0</v>
      </c>
      <c r="D130" s="13">
        <v>21</v>
      </c>
      <c r="E130" s="13">
        <v>0</v>
      </c>
      <c r="F130" s="15">
        <f t="shared" si="30"/>
        <v>21</v>
      </c>
      <c r="G130" s="15" t="s">
        <v>94</v>
      </c>
      <c r="H130" s="15"/>
      <c r="I130" s="12">
        <v>5</v>
      </c>
      <c r="J130" s="13" t="s">
        <v>95</v>
      </c>
      <c r="K130" s="13">
        <v>20</v>
      </c>
      <c r="L130" s="13">
        <v>0</v>
      </c>
      <c r="M130" s="13">
        <v>0</v>
      </c>
      <c r="N130" s="13">
        <f t="shared" si="31"/>
        <v>20</v>
      </c>
      <c r="O130" s="13" t="s">
        <v>96</v>
      </c>
      <c r="P130" s="52"/>
    </row>
    <row r="131" spans="1:16">
      <c r="A131" s="12">
        <v>6</v>
      </c>
      <c r="B131" s="13" t="s">
        <v>97</v>
      </c>
      <c r="C131" s="13">
        <v>0</v>
      </c>
      <c r="D131" s="13">
        <v>30</v>
      </c>
      <c r="E131" s="13">
        <v>0</v>
      </c>
      <c r="F131" s="15">
        <f t="shared" si="30"/>
        <v>30</v>
      </c>
      <c r="G131" s="15"/>
      <c r="H131" s="15"/>
      <c r="I131" s="12">
        <v>6</v>
      </c>
      <c r="J131" s="13" t="s">
        <v>47</v>
      </c>
      <c r="K131" s="13">
        <v>12</v>
      </c>
      <c r="L131" s="13">
        <v>12</v>
      </c>
      <c r="M131" s="13">
        <v>0</v>
      </c>
      <c r="N131" s="13">
        <f t="shared" si="31"/>
        <v>24</v>
      </c>
      <c r="O131" s="13" t="s">
        <v>48</v>
      </c>
      <c r="P131" s="52"/>
    </row>
    <row r="132" spans="1:16">
      <c r="A132" s="12">
        <v>7</v>
      </c>
      <c r="B132" s="13" t="s">
        <v>98</v>
      </c>
      <c r="C132" s="13">
        <v>3</v>
      </c>
      <c r="D132" s="13">
        <v>33</v>
      </c>
      <c r="E132" s="13">
        <v>0</v>
      </c>
      <c r="F132" s="15">
        <f t="shared" si="30"/>
        <v>36</v>
      </c>
      <c r="G132" s="15"/>
      <c r="H132" s="15"/>
      <c r="I132" s="12">
        <v>7</v>
      </c>
      <c r="J132" s="13" t="s">
        <v>99</v>
      </c>
      <c r="K132" s="13">
        <v>12</v>
      </c>
      <c r="L132" s="13">
        <v>12</v>
      </c>
      <c r="M132" s="13">
        <v>0</v>
      </c>
      <c r="N132" s="13">
        <f t="shared" si="31"/>
        <v>24</v>
      </c>
      <c r="O132" s="13"/>
      <c r="P132" s="52"/>
    </row>
    <row r="133" spans="1:16">
      <c r="A133" s="12">
        <v>8</v>
      </c>
      <c r="B133" s="13" t="s">
        <v>100</v>
      </c>
      <c r="C133" s="13">
        <v>0</v>
      </c>
      <c r="D133" s="13">
        <v>24</v>
      </c>
      <c r="E133" s="13">
        <v>0</v>
      </c>
      <c r="F133" s="15">
        <f t="shared" si="30"/>
        <v>24</v>
      </c>
      <c r="G133" s="15" t="s">
        <v>16</v>
      </c>
      <c r="H133" s="15"/>
      <c r="I133" s="12">
        <v>8</v>
      </c>
      <c r="J133" s="13" t="s">
        <v>101</v>
      </c>
      <c r="K133" s="13">
        <v>18</v>
      </c>
      <c r="L133" s="13">
        <v>36</v>
      </c>
      <c r="M133" s="13">
        <v>0</v>
      </c>
      <c r="N133" s="13">
        <f t="shared" si="31"/>
        <v>54</v>
      </c>
      <c r="O133" s="59" t="s">
        <v>39</v>
      </c>
      <c r="P133" s="52"/>
    </row>
    <row r="134" spans="1:16">
      <c r="A134" s="12">
        <v>9</v>
      </c>
      <c r="B134" s="13" t="s">
        <v>102</v>
      </c>
      <c r="C134" s="13">
        <v>9</v>
      </c>
      <c r="D134" s="13">
        <v>21</v>
      </c>
      <c r="E134" s="13">
        <v>0</v>
      </c>
      <c r="F134" s="15">
        <f t="shared" si="30"/>
        <v>30</v>
      </c>
      <c r="G134" s="15"/>
      <c r="H134" s="15"/>
      <c r="I134" s="12">
        <v>9</v>
      </c>
      <c r="J134" s="13" t="s">
        <v>103</v>
      </c>
      <c r="K134" s="13">
        <v>21</v>
      </c>
      <c r="L134" s="13">
        <v>48</v>
      </c>
      <c r="M134" s="13">
        <v>0</v>
      </c>
      <c r="N134" s="13">
        <f t="shared" si="31"/>
        <v>69</v>
      </c>
      <c r="O134" s="35" t="s">
        <v>16</v>
      </c>
      <c r="P134" s="52"/>
    </row>
    <row r="135" ht="24.95" customHeight="1" spans="1:16">
      <c r="A135" s="54"/>
      <c r="B135" s="55"/>
      <c r="C135" s="54"/>
      <c r="D135" s="54"/>
      <c r="E135" s="54"/>
      <c r="F135" s="54"/>
      <c r="G135" s="55"/>
      <c r="H135" s="15"/>
      <c r="I135" s="12">
        <v>10</v>
      </c>
      <c r="J135" s="13" t="s">
        <v>104</v>
      </c>
      <c r="K135" s="13">
        <v>18</v>
      </c>
      <c r="L135" s="13">
        <v>42</v>
      </c>
      <c r="M135" s="13">
        <v>0</v>
      </c>
      <c r="N135" s="13">
        <f t="shared" si="31"/>
        <v>60</v>
      </c>
      <c r="O135" s="38"/>
      <c r="P135" s="52"/>
    </row>
    <row r="136" spans="1:16">
      <c r="A136" s="12"/>
      <c r="B136" s="13"/>
      <c r="C136" s="13"/>
      <c r="D136" s="13"/>
      <c r="E136" s="13"/>
      <c r="F136" s="15"/>
      <c r="G136" s="15"/>
      <c r="H136" s="15"/>
      <c r="I136" s="12">
        <v>11</v>
      </c>
      <c r="J136" s="13" t="s">
        <v>105</v>
      </c>
      <c r="K136" s="13">
        <v>0</v>
      </c>
      <c r="L136" s="13">
        <v>28</v>
      </c>
      <c r="M136" s="13">
        <v>0</v>
      </c>
      <c r="N136" s="13">
        <f t="shared" si="31"/>
        <v>28</v>
      </c>
      <c r="O136" s="37"/>
      <c r="P136" s="52"/>
    </row>
    <row r="137" spans="1:16">
      <c r="A137" s="12" t="s">
        <v>11</v>
      </c>
      <c r="B137" s="12"/>
      <c r="C137" s="15">
        <f>SUM(C126:C134)</f>
        <v>134</v>
      </c>
      <c r="D137" s="15">
        <f t="shared" ref="D137:F137" si="32">SUM(D126:D134)</f>
        <v>159</v>
      </c>
      <c r="E137" s="15">
        <f t="shared" si="32"/>
        <v>0</v>
      </c>
      <c r="F137" s="15">
        <f t="shared" si="32"/>
        <v>293</v>
      </c>
      <c r="G137" s="15"/>
      <c r="H137" s="15"/>
      <c r="I137" s="27" t="s">
        <v>11</v>
      </c>
      <c r="J137" s="28"/>
      <c r="K137" s="13">
        <f>SUM(K126:K136)</f>
        <v>193</v>
      </c>
      <c r="L137" s="13">
        <f t="shared" ref="L137:N137" si="33">SUM(L126:L136)</f>
        <v>190</v>
      </c>
      <c r="M137" s="13">
        <f t="shared" si="33"/>
        <v>0</v>
      </c>
      <c r="N137" s="13">
        <f t="shared" si="33"/>
        <v>383</v>
      </c>
      <c r="O137" s="60"/>
      <c r="P137" s="52"/>
    </row>
    <row r="138" spans="1:16">
      <c r="A138" s="18"/>
      <c r="B138" s="19" t="s">
        <v>26</v>
      </c>
      <c r="C138" s="20">
        <f>F137</f>
        <v>293</v>
      </c>
      <c r="D138" s="20"/>
      <c r="E138" s="21" t="s">
        <v>27</v>
      </c>
      <c r="F138" s="21"/>
      <c r="G138" s="22">
        <v>16</v>
      </c>
      <c r="H138" s="23"/>
      <c r="I138" s="18"/>
      <c r="J138" s="19" t="s">
        <v>26</v>
      </c>
      <c r="K138" s="20">
        <f>N137</f>
        <v>383</v>
      </c>
      <c r="L138" s="20"/>
      <c r="M138" s="21" t="s">
        <v>27</v>
      </c>
      <c r="N138" s="21"/>
      <c r="O138" s="22">
        <v>16</v>
      </c>
      <c r="P138" s="23"/>
    </row>
    <row r="139" spans="1:16">
      <c r="A139" s="45"/>
      <c r="B139" s="29"/>
      <c r="C139" s="30"/>
      <c r="D139" s="30"/>
      <c r="E139" s="31"/>
      <c r="F139" s="31"/>
      <c r="G139" s="32"/>
      <c r="H139" s="33"/>
      <c r="I139" s="45"/>
      <c r="J139" s="29"/>
      <c r="K139" s="30"/>
      <c r="L139" s="30"/>
      <c r="M139" s="31"/>
      <c r="N139" s="31"/>
      <c r="O139" s="32"/>
      <c r="P139" s="33"/>
    </row>
    <row r="140" spans="1:16">
      <c r="A140" s="6" t="s">
        <v>106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ht="14.25" customHeight="1" spans="1:16">
      <c r="A141" s="8" t="s">
        <v>84</v>
      </c>
      <c r="B141" s="9"/>
      <c r="C141" s="9"/>
      <c r="D141" s="9"/>
      <c r="E141" s="9"/>
      <c r="F141" s="9"/>
      <c r="G141" s="9"/>
      <c r="H141" s="10"/>
      <c r="I141" s="8" t="s">
        <v>85</v>
      </c>
      <c r="J141" s="9"/>
      <c r="K141" s="9"/>
      <c r="L141" s="9"/>
      <c r="M141" s="9"/>
      <c r="N141" s="9"/>
      <c r="O141" s="9"/>
      <c r="P141" s="10"/>
    </row>
    <row r="142" ht="14.25" customHeight="1" spans="1:16">
      <c r="A142" s="24" t="s">
        <v>3</v>
      </c>
      <c r="B142" s="24" t="s">
        <v>4</v>
      </c>
      <c r="C142" s="8" t="s">
        <v>5</v>
      </c>
      <c r="D142" s="9"/>
      <c r="E142" s="9"/>
      <c r="F142" s="10"/>
      <c r="G142" s="24" t="s">
        <v>6</v>
      </c>
      <c r="H142" s="24" t="s">
        <v>7</v>
      </c>
      <c r="I142" s="24" t="s">
        <v>3</v>
      </c>
      <c r="J142" s="24" t="s">
        <v>4</v>
      </c>
      <c r="K142" s="8" t="s">
        <v>5</v>
      </c>
      <c r="L142" s="9"/>
      <c r="M142" s="9"/>
      <c r="N142" s="10"/>
      <c r="O142" s="24" t="s">
        <v>6</v>
      </c>
      <c r="P142" s="24" t="s">
        <v>7</v>
      </c>
    </row>
    <row r="143" spans="1:16">
      <c r="A143" s="25"/>
      <c r="B143" s="25"/>
      <c r="C143" s="7" t="s">
        <v>8</v>
      </c>
      <c r="D143" s="7" t="s">
        <v>9</v>
      </c>
      <c r="E143" s="7" t="s">
        <v>10</v>
      </c>
      <c r="F143" s="7" t="s">
        <v>11</v>
      </c>
      <c r="G143" s="56"/>
      <c r="H143" s="25"/>
      <c r="I143" s="25"/>
      <c r="J143" s="25"/>
      <c r="K143" s="7" t="s">
        <v>8</v>
      </c>
      <c r="L143" s="7" t="s">
        <v>9</v>
      </c>
      <c r="M143" s="7" t="s">
        <v>10</v>
      </c>
      <c r="N143" s="7" t="s">
        <v>11</v>
      </c>
      <c r="O143" s="25"/>
      <c r="P143" s="25"/>
    </row>
    <row r="144" ht="36.95" customHeight="1" spans="1:16">
      <c r="A144" s="12">
        <v>1</v>
      </c>
      <c r="B144" s="13" t="s">
        <v>86</v>
      </c>
      <c r="C144" s="13">
        <v>20</v>
      </c>
      <c r="D144" s="13">
        <v>30</v>
      </c>
      <c r="E144" s="13">
        <v>0</v>
      </c>
      <c r="F144" s="13">
        <f>D144+C144+E144</f>
        <v>50</v>
      </c>
      <c r="G144" s="13" t="s">
        <v>87</v>
      </c>
      <c r="H144" s="16"/>
      <c r="I144" s="12">
        <v>1</v>
      </c>
      <c r="J144" s="13" t="s">
        <v>88</v>
      </c>
      <c r="K144" s="13">
        <v>48</v>
      </c>
      <c r="L144" s="13">
        <v>0</v>
      </c>
      <c r="M144" s="13">
        <v>0</v>
      </c>
      <c r="N144" s="13">
        <f t="shared" ref="N144:N153" si="34">L144+K144+M144</f>
        <v>48</v>
      </c>
      <c r="O144" s="51" t="s">
        <v>13</v>
      </c>
      <c r="P144" s="16"/>
    </row>
    <row r="145" spans="1:16">
      <c r="A145" s="16">
        <v>2</v>
      </c>
      <c r="B145" s="13" t="s">
        <v>89</v>
      </c>
      <c r="C145" s="13">
        <v>48</v>
      </c>
      <c r="D145" s="13">
        <v>0</v>
      </c>
      <c r="E145" s="13">
        <v>0</v>
      </c>
      <c r="F145" s="13">
        <f t="shared" ref="F145:F152" si="35">D145+C145+E145</f>
        <v>48</v>
      </c>
      <c r="G145" s="35" t="s">
        <v>13</v>
      </c>
      <c r="H145" s="16"/>
      <c r="I145" s="12">
        <v>2</v>
      </c>
      <c r="J145" s="13" t="s">
        <v>12</v>
      </c>
      <c r="K145" s="13">
        <v>6</v>
      </c>
      <c r="L145" s="13">
        <v>0</v>
      </c>
      <c r="M145" s="13">
        <v>0</v>
      </c>
      <c r="N145" s="13">
        <f t="shared" si="34"/>
        <v>6</v>
      </c>
      <c r="O145" s="53"/>
      <c r="P145" s="16"/>
    </row>
    <row r="146" spans="1:16">
      <c r="A146" s="12">
        <v>3</v>
      </c>
      <c r="B146" s="13" t="s">
        <v>90</v>
      </c>
      <c r="C146" s="13">
        <v>48</v>
      </c>
      <c r="D146" s="13">
        <v>0</v>
      </c>
      <c r="E146" s="13">
        <v>0</v>
      </c>
      <c r="F146" s="13">
        <f t="shared" si="35"/>
        <v>48</v>
      </c>
      <c r="G146" s="38"/>
      <c r="H146" s="16"/>
      <c r="I146" s="12">
        <v>3</v>
      </c>
      <c r="J146" s="13" t="s">
        <v>91</v>
      </c>
      <c r="K146" s="13">
        <v>32</v>
      </c>
      <c r="L146" s="13">
        <v>0</v>
      </c>
      <c r="M146" s="13">
        <v>0</v>
      </c>
      <c r="N146" s="13">
        <f t="shared" si="34"/>
        <v>32</v>
      </c>
      <c r="O146" s="58"/>
      <c r="P146" s="16"/>
    </row>
    <row r="147" spans="1:16">
      <c r="A147" s="16">
        <v>4</v>
      </c>
      <c r="B147" s="13" t="s">
        <v>12</v>
      </c>
      <c r="C147" s="13">
        <v>6</v>
      </c>
      <c r="D147" s="13">
        <v>0</v>
      </c>
      <c r="E147" s="13">
        <v>0</v>
      </c>
      <c r="F147" s="13">
        <f t="shared" si="35"/>
        <v>6</v>
      </c>
      <c r="G147" s="37"/>
      <c r="H147" s="36"/>
      <c r="I147" s="12">
        <v>4</v>
      </c>
      <c r="J147" s="13" t="s">
        <v>95</v>
      </c>
      <c r="K147" s="13">
        <v>20</v>
      </c>
      <c r="L147" s="13">
        <v>0</v>
      </c>
      <c r="M147" s="13">
        <v>0</v>
      </c>
      <c r="N147" s="13">
        <f t="shared" si="34"/>
        <v>20</v>
      </c>
      <c r="O147" s="13" t="s">
        <v>96</v>
      </c>
      <c r="P147" s="36"/>
    </row>
    <row r="148" spans="1:16">
      <c r="A148" s="12">
        <v>5</v>
      </c>
      <c r="B148" s="13" t="s">
        <v>93</v>
      </c>
      <c r="C148" s="13">
        <v>0</v>
      </c>
      <c r="D148" s="13">
        <v>21</v>
      </c>
      <c r="E148" s="13">
        <v>0</v>
      </c>
      <c r="F148" s="13">
        <f t="shared" si="35"/>
        <v>21</v>
      </c>
      <c r="G148" s="35" t="s">
        <v>94</v>
      </c>
      <c r="H148" s="36"/>
      <c r="I148" s="12">
        <v>5</v>
      </c>
      <c r="J148" s="13" t="s">
        <v>47</v>
      </c>
      <c r="K148" s="13">
        <v>12</v>
      </c>
      <c r="L148" s="13">
        <v>12</v>
      </c>
      <c r="M148" s="13">
        <v>0</v>
      </c>
      <c r="N148" s="13">
        <f t="shared" si="34"/>
        <v>24</v>
      </c>
      <c r="O148" s="35" t="s">
        <v>48</v>
      </c>
      <c r="P148" s="54"/>
    </row>
    <row r="149" spans="1:16">
      <c r="A149" s="16">
        <v>6</v>
      </c>
      <c r="B149" s="13" t="s">
        <v>97</v>
      </c>
      <c r="C149" s="13">
        <v>0</v>
      </c>
      <c r="D149" s="13">
        <v>30</v>
      </c>
      <c r="E149" s="13">
        <v>0</v>
      </c>
      <c r="F149" s="13">
        <f t="shared" si="35"/>
        <v>30</v>
      </c>
      <c r="G149" s="38"/>
      <c r="H149" s="36"/>
      <c r="I149" s="12">
        <v>6</v>
      </c>
      <c r="J149" s="13" t="s">
        <v>99</v>
      </c>
      <c r="K149" s="13">
        <v>12</v>
      </c>
      <c r="L149" s="13">
        <v>12</v>
      </c>
      <c r="M149" s="13">
        <v>0</v>
      </c>
      <c r="N149" s="13">
        <f t="shared" si="34"/>
        <v>24</v>
      </c>
      <c r="O149" s="37"/>
      <c r="P149" s="61"/>
    </row>
    <row r="150" spans="1:16">
      <c r="A150" s="12">
        <v>7</v>
      </c>
      <c r="B150" s="13" t="s">
        <v>98</v>
      </c>
      <c r="C150" s="13">
        <v>3</v>
      </c>
      <c r="D150" s="13">
        <v>33</v>
      </c>
      <c r="E150" s="13">
        <v>0</v>
      </c>
      <c r="F150" s="13">
        <f t="shared" si="35"/>
        <v>36</v>
      </c>
      <c r="G150" s="38"/>
      <c r="H150" s="36"/>
      <c r="I150" s="12">
        <v>7</v>
      </c>
      <c r="J150" s="13" t="s">
        <v>107</v>
      </c>
      <c r="K150" s="13">
        <v>3</v>
      </c>
      <c r="L150" s="13">
        <v>24</v>
      </c>
      <c r="M150" s="13">
        <v>0</v>
      </c>
      <c r="N150" s="13">
        <f t="shared" si="34"/>
        <v>27</v>
      </c>
      <c r="O150" s="35" t="s">
        <v>22</v>
      </c>
      <c r="P150" s="61"/>
    </row>
    <row r="151" spans="1:16">
      <c r="A151" s="16">
        <v>8</v>
      </c>
      <c r="B151" s="13" t="s">
        <v>108</v>
      </c>
      <c r="C151" s="13">
        <v>6</v>
      </c>
      <c r="D151" s="13">
        <v>27</v>
      </c>
      <c r="E151" s="13">
        <v>0</v>
      </c>
      <c r="F151" s="13">
        <f t="shared" si="35"/>
        <v>33</v>
      </c>
      <c r="G151" s="37"/>
      <c r="H151" s="36"/>
      <c r="I151" s="12">
        <v>8</v>
      </c>
      <c r="J151" s="13" t="s">
        <v>55</v>
      </c>
      <c r="K151" s="13">
        <v>0</v>
      </c>
      <c r="L151" s="13">
        <v>36</v>
      </c>
      <c r="M151" s="13">
        <v>0</v>
      </c>
      <c r="N151" s="13">
        <f t="shared" si="34"/>
        <v>36</v>
      </c>
      <c r="O151" s="38"/>
      <c r="P151" s="61"/>
    </row>
    <row r="152" spans="1:16">
      <c r="A152" s="12">
        <v>9</v>
      </c>
      <c r="B152" s="13" t="s">
        <v>109</v>
      </c>
      <c r="C152" s="13">
        <v>4</v>
      </c>
      <c r="D152" s="13">
        <v>36</v>
      </c>
      <c r="E152" s="13">
        <v>0</v>
      </c>
      <c r="F152" s="13">
        <f t="shared" si="35"/>
        <v>40</v>
      </c>
      <c r="G152" s="13" t="s">
        <v>22</v>
      </c>
      <c r="H152" s="36"/>
      <c r="I152" s="12">
        <v>9</v>
      </c>
      <c r="J152" s="13" t="s">
        <v>110</v>
      </c>
      <c r="K152" s="13">
        <v>5</v>
      </c>
      <c r="L152" s="13">
        <v>41</v>
      </c>
      <c r="M152" s="13">
        <v>0</v>
      </c>
      <c r="N152" s="13">
        <f t="shared" si="34"/>
        <v>46</v>
      </c>
      <c r="O152" s="37"/>
      <c r="P152" s="61"/>
    </row>
    <row r="153" ht="24" spans="1:16">
      <c r="A153" s="12"/>
      <c r="B153" s="13"/>
      <c r="C153" s="13"/>
      <c r="D153" s="13"/>
      <c r="E153" s="13"/>
      <c r="F153" s="13"/>
      <c r="G153" s="13"/>
      <c r="H153" s="36"/>
      <c r="I153" s="12">
        <v>10</v>
      </c>
      <c r="J153" s="13" t="s">
        <v>111</v>
      </c>
      <c r="K153" s="13">
        <v>6</v>
      </c>
      <c r="L153" s="13">
        <v>27</v>
      </c>
      <c r="M153" s="13">
        <v>0</v>
      </c>
      <c r="N153" s="13">
        <f t="shared" si="34"/>
        <v>33</v>
      </c>
      <c r="O153" s="59" t="s">
        <v>57</v>
      </c>
      <c r="P153" s="61"/>
    </row>
    <row r="154" spans="1:16">
      <c r="A154" s="27" t="s">
        <v>11</v>
      </c>
      <c r="B154" s="28"/>
      <c r="C154" s="15">
        <f>SUM(C144:C153)</f>
        <v>135</v>
      </c>
      <c r="D154" s="15">
        <f t="shared" ref="D154:F154" si="36">SUM(D144:D153)</f>
        <v>177</v>
      </c>
      <c r="E154" s="15">
        <f t="shared" si="36"/>
        <v>0</v>
      </c>
      <c r="F154" s="15">
        <f t="shared" si="36"/>
        <v>312</v>
      </c>
      <c r="G154" s="15"/>
      <c r="H154" s="36"/>
      <c r="I154" s="12" t="s">
        <v>11</v>
      </c>
      <c r="J154" s="12"/>
      <c r="K154" s="13">
        <f>SUM(K144:K153)</f>
        <v>144</v>
      </c>
      <c r="L154" s="13">
        <f t="shared" ref="L154:N154" si="37">SUM(L144:L153)</f>
        <v>152</v>
      </c>
      <c r="M154" s="13">
        <f t="shared" si="37"/>
        <v>0</v>
      </c>
      <c r="N154" s="13">
        <f t="shared" si="37"/>
        <v>296</v>
      </c>
      <c r="O154" s="13"/>
      <c r="P154" s="12"/>
    </row>
    <row r="155" ht="14.25" customHeight="1" spans="1:16">
      <c r="A155" s="18"/>
      <c r="B155" s="19" t="s">
        <v>26</v>
      </c>
      <c r="C155" s="20">
        <f>F154</f>
        <v>312</v>
      </c>
      <c r="D155" s="20"/>
      <c r="E155" s="21" t="s">
        <v>27</v>
      </c>
      <c r="F155" s="21"/>
      <c r="G155" s="22">
        <v>16</v>
      </c>
      <c r="H155" s="23"/>
      <c r="I155" s="18"/>
      <c r="J155" s="19" t="s">
        <v>26</v>
      </c>
      <c r="K155" s="20">
        <f>N154</f>
        <v>296</v>
      </c>
      <c r="L155" s="20"/>
      <c r="M155" s="21" t="s">
        <v>27</v>
      </c>
      <c r="N155" s="21"/>
      <c r="O155" s="22">
        <v>16</v>
      </c>
      <c r="P155" s="23"/>
    </row>
    <row r="156" spans="1:16">
      <c r="A156" s="45"/>
      <c r="B156" s="29"/>
      <c r="C156" s="30"/>
      <c r="D156" s="30"/>
      <c r="E156" s="31"/>
      <c r="F156" s="31"/>
      <c r="G156" s="32"/>
      <c r="H156" s="33"/>
      <c r="I156" s="45"/>
      <c r="J156" s="29"/>
      <c r="K156" s="30"/>
      <c r="L156" s="30"/>
      <c r="M156" s="31"/>
      <c r="N156" s="31"/>
      <c r="O156" s="32"/>
      <c r="P156" s="33"/>
    </row>
    <row r="157" spans="1:16">
      <c r="A157" s="6" t="s">
        <v>112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ht="14.25" customHeight="1" spans="1:16">
      <c r="A158" s="8" t="s">
        <v>84</v>
      </c>
      <c r="B158" s="9"/>
      <c r="C158" s="9"/>
      <c r="D158" s="9"/>
      <c r="E158" s="9"/>
      <c r="F158" s="9"/>
      <c r="G158" s="9"/>
      <c r="H158" s="10"/>
      <c r="I158" s="8" t="s">
        <v>85</v>
      </c>
      <c r="J158" s="9"/>
      <c r="K158" s="9"/>
      <c r="L158" s="9"/>
      <c r="M158" s="9"/>
      <c r="N158" s="9"/>
      <c r="O158" s="9"/>
      <c r="P158" s="10"/>
    </row>
    <row r="159" ht="14.25" customHeight="1" spans="1:16">
      <c r="A159" s="24" t="s">
        <v>3</v>
      </c>
      <c r="B159" s="24" t="s">
        <v>4</v>
      </c>
      <c r="C159" s="8" t="s">
        <v>5</v>
      </c>
      <c r="D159" s="9"/>
      <c r="E159" s="9"/>
      <c r="F159" s="10"/>
      <c r="G159" s="24" t="s">
        <v>6</v>
      </c>
      <c r="H159" s="24" t="s">
        <v>7</v>
      </c>
      <c r="I159" s="24" t="s">
        <v>3</v>
      </c>
      <c r="J159" s="24" t="s">
        <v>4</v>
      </c>
      <c r="K159" s="8" t="s">
        <v>5</v>
      </c>
      <c r="L159" s="9"/>
      <c r="M159" s="9"/>
      <c r="N159" s="10"/>
      <c r="O159" s="24" t="s">
        <v>6</v>
      </c>
      <c r="P159" s="24" t="s">
        <v>7</v>
      </c>
    </row>
    <row r="160" spans="1:16">
      <c r="A160" s="25"/>
      <c r="B160" s="25"/>
      <c r="C160" s="7" t="s">
        <v>8</v>
      </c>
      <c r="D160" s="7" t="s">
        <v>9</v>
      </c>
      <c r="E160" s="7" t="s">
        <v>10</v>
      </c>
      <c r="F160" s="7" t="s">
        <v>11</v>
      </c>
      <c r="G160" s="56"/>
      <c r="H160" s="25"/>
      <c r="I160" s="25"/>
      <c r="J160" s="25"/>
      <c r="K160" s="7" t="s">
        <v>8</v>
      </c>
      <c r="L160" s="7" t="s">
        <v>9</v>
      </c>
      <c r="M160" s="7" t="s">
        <v>10</v>
      </c>
      <c r="N160" s="7" t="s">
        <v>11</v>
      </c>
      <c r="O160" s="25"/>
      <c r="P160" s="25"/>
    </row>
    <row r="161" ht="36.95" customHeight="1" spans="1:16">
      <c r="A161" s="12">
        <v>1</v>
      </c>
      <c r="B161" s="13" t="s">
        <v>86</v>
      </c>
      <c r="C161" s="13">
        <v>20</v>
      </c>
      <c r="D161" s="13">
        <v>30</v>
      </c>
      <c r="E161" s="13">
        <v>0</v>
      </c>
      <c r="F161" s="13">
        <f>D161+C161+E161</f>
        <v>50</v>
      </c>
      <c r="G161" s="13" t="s">
        <v>87</v>
      </c>
      <c r="H161" s="15"/>
      <c r="I161" s="12">
        <v>1</v>
      </c>
      <c r="J161" s="13" t="s">
        <v>88</v>
      </c>
      <c r="K161" s="13">
        <v>48</v>
      </c>
      <c r="L161" s="13">
        <v>0</v>
      </c>
      <c r="M161" s="13">
        <v>0</v>
      </c>
      <c r="N161" s="13">
        <f>L161+K161+M161</f>
        <v>48</v>
      </c>
      <c r="O161" s="51" t="s">
        <v>13</v>
      </c>
      <c r="P161" s="15"/>
    </row>
    <row r="162" spans="1:16">
      <c r="A162" s="12">
        <v>2</v>
      </c>
      <c r="B162" s="13" t="s">
        <v>89</v>
      </c>
      <c r="C162" s="13">
        <v>48</v>
      </c>
      <c r="D162" s="13">
        <v>0</v>
      </c>
      <c r="E162" s="13">
        <v>0</v>
      </c>
      <c r="F162" s="13">
        <f t="shared" ref="F162:F169" si="38">D162+C162+E162</f>
        <v>48</v>
      </c>
      <c r="G162" s="35" t="s">
        <v>13</v>
      </c>
      <c r="H162" s="15"/>
      <c r="I162" s="12">
        <v>2</v>
      </c>
      <c r="J162" s="13" t="s">
        <v>12</v>
      </c>
      <c r="K162" s="13">
        <v>6</v>
      </c>
      <c r="L162" s="13">
        <v>0</v>
      </c>
      <c r="M162" s="13">
        <v>0</v>
      </c>
      <c r="N162" s="13">
        <f t="shared" ref="N162:N168" si="39">L162+K162+M162</f>
        <v>6</v>
      </c>
      <c r="O162" s="53"/>
      <c r="P162" s="15"/>
    </row>
    <row r="163" spans="1:16">
      <c r="A163" s="12">
        <v>3</v>
      </c>
      <c r="B163" s="13" t="s">
        <v>90</v>
      </c>
      <c r="C163" s="13">
        <v>48</v>
      </c>
      <c r="D163" s="13">
        <v>0</v>
      </c>
      <c r="E163" s="13">
        <v>0</v>
      </c>
      <c r="F163" s="13">
        <f t="shared" si="38"/>
        <v>48</v>
      </c>
      <c r="G163" s="38"/>
      <c r="H163" s="15"/>
      <c r="I163" s="12">
        <v>3</v>
      </c>
      <c r="J163" s="13" t="s">
        <v>91</v>
      </c>
      <c r="K163" s="13">
        <v>32</v>
      </c>
      <c r="L163" s="13">
        <v>0</v>
      </c>
      <c r="M163" s="13">
        <v>0</v>
      </c>
      <c r="N163" s="13">
        <f t="shared" si="39"/>
        <v>32</v>
      </c>
      <c r="O163" s="58"/>
      <c r="P163" s="15"/>
    </row>
    <row r="164" spans="1:16">
      <c r="A164" s="12">
        <v>4</v>
      </c>
      <c r="B164" s="13" t="s">
        <v>12</v>
      </c>
      <c r="C164" s="13">
        <v>6</v>
      </c>
      <c r="D164" s="13">
        <v>0</v>
      </c>
      <c r="E164" s="13">
        <v>0</v>
      </c>
      <c r="F164" s="13">
        <f t="shared" si="38"/>
        <v>6</v>
      </c>
      <c r="G164" s="37"/>
      <c r="H164" s="15"/>
      <c r="I164" s="12">
        <v>4</v>
      </c>
      <c r="J164" s="13" t="s">
        <v>95</v>
      </c>
      <c r="K164" s="13">
        <v>20</v>
      </c>
      <c r="L164" s="13">
        <v>0</v>
      </c>
      <c r="M164" s="13">
        <v>0</v>
      </c>
      <c r="N164" s="13">
        <f t="shared" si="39"/>
        <v>20</v>
      </c>
      <c r="O164" s="13" t="s">
        <v>96</v>
      </c>
      <c r="P164" s="15"/>
    </row>
    <row r="165" spans="1:16">
      <c r="A165" s="12">
        <v>5</v>
      </c>
      <c r="B165" s="13" t="s">
        <v>97</v>
      </c>
      <c r="C165" s="13">
        <v>0</v>
      </c>
      <c r="D165" s="15">
        <v>30</v>
      </c>
      <c r="E165" s="13">
        <v>0</v>
      </c>
      <c r="F165" s="13">
        <f t="shared" si="38"/>
        <v>30</v>
      </c>
      <c r="G165" s="15" t="s">
        <v>94</v>
      </c>
      <c r="H165" s="15"/>
      <c r="I165" s="12">
        <v>5</v>
      </c>
      <c r="J165" s="13" t="s">
        <v>113</v>
      </c>
      <c r="K165" s="13">
        <v>36</v>
      </c>
      <c r="L165" s="13">
        <v>20</v>
      </c>
      <c r="M165" s="13">
        <v>0</v>
      </c>
      <c r="N165" s="13">
        <f t="shared" si="39"/>
        <v>56</v>
      </c>
      <c r="O165" s="15" t="s">
        <v>42</v>
      </c>
      <c r="P165" s="15"/>
    </row>
    <row r="166" spans="1:16">
      <c r="A166" s="12">
        <v>6</v>
      </c>
      <c r="B166" s="13" t="s">
        <v>47</v>
      </c>
      <c r="C166" s="15">
        <v>12</v>
      </c>
      <c r="D166" s="15">
        <v>12</v>
      </c>
      <c r="E166" s="13">
        <v>0</v>
      </c>
      <c r="F166" s="13">
        <f t="shared" si="38"/>
        <v>24</v>
      </c>
      <c r="G166" s="15" t="s">
        <v>48</v>
      </c>
      <c r="H166" s="12"/>
      <c r="I166" s="12">
        <v>6</v>
      </c>
      <c r="J166" s="13" t="s">
        <v>114</v>
      </c>
      <c r="K166" s="13">
        <v>24</v>
      </c>
      <c r="L166" s="13">
        <v>32</v>
      </c>
      <c r="M166" s="13">
        <v>0</v>
      </c>
      <c r="N166" s="13">
        <f t="shared" si="39"/>
        <v>56</v>
      </c>
      <c r="O166" s="15"/>
      <c r="P166" s="15"/>
    </row>
    <row r="167" ht="24.95" customHeight="1" spans="1:16">
      <c r="A167" s="12">
        <v>7</v>
      </c>
      <c r="B167" s="13" t="s">
        <v>109</v>
      </c>
      <c r="C167" s="15">
        <v>4</v>
      </c>
      <c r="D167" s="15">
        <v>36</v>
      </c>
      <c r="E167" s="13">
        <v>0</v>
      </c>
      <c r="F167" s="13">
        <f t="shared" si="38"/>
        <v>40</v>
      </c>
      <c r="G167" s="13" t="s">
        <v>22</v>
      </c>
      <c r="H167" s="12"/>
      <c r="I167" s="12">
        <v>7</v>
      </c>
      <c r="J167" s="13" t="s">
        <v>115</v>
      </c>
      <c r="K167" s="13">
        <v>32</v>
      </c>
      <c r="L167" s="13">
        <v>32</v>
      </c>
      <c r="M167" s="13">
        <v>0</v>
      </c>
      <c r="N167" s="13">
        <f t="shared" si="39"/>
        <v>64</v>
      </c>
      <c r="O167" s="15"/>
      <c r="P167" s="15"/>
    </row>
    <row r="168" spans="1:16">
      <c r="A168" s="12">
        <v>8</v>
      </c>
      <c r="B168" s="57" t="s">
        <v>107</v>
      </c>
      <c r="C168" s="15">
        <v>3</v>
      </c>
      <c r="D168" s="15">
        <v>24</v>
      </c>
      <c r="E168" s="13">
        <v>0</v>
      </c>
      <c r="F168" s="13">
        <f t="shared" si="38"/>
        <v>27</v>
      </c>
      <c r="G168" s="13"/>
      <c r="H168" s="15"/>
      <c r="I168" s="12">
        <v>8</v>
      </c>
      <c r="J168" s="13" t="s">
        <v>116</v>
      </c>
      <c r="K168" s="13">
        <v>50</v>
      </c>
      <c r="L168" s="13">
        <v>54</v>
      </c>
      <c r="M168" s="13">
        <v>0</v>
      </c>
      <c r="N168" s="13">
        <f t="shared" si="39"/>
        <v>104</v>
      </c>
      <c r="O168" s="15"/>
      <c r="P168" s="15"/>
    </row>
    <row r="169" spans="1:16">
      <c r="A169" s="12">
        <v>9</v>
      </c>
      <c r="B169" s="13" t="s">
        <v>117</v>
      </c>
      <c r="C169" s="13">
        <v>0</v>
      </c>
      <c r="D169" s="15">
        <v>18</v>
      </c>
      <c r="E169" s="13">
        <v>0</v>
      </c>
      <c r="F169" s="13">
        <f t="shared" si="38"/>
        <v>18</v>
      </c>
      <c r="G169" s="13"/>
      <c r="H169" s="15"/>
      <c r="I169" s="12"/>
      <c r="J169" s="15"/>
      <c r="K169" s="13"/>
      <c r="L169" s="13"/>
      <c r="M169" s="13"/>
      <c r="N169" s="13"/>
      <c r="O169" s="15"/>
      <c r="P169" s="15"/>
    </row>
    <row r="170" spans="1:16">
      <c r="A170" s="27" t="s">
        <v>11</v>
      </c>
      <c r="B170" s="28"/>
      <c r="C170" s="15">
        <f>SUM(C161:C169)</f>
        <v>141</v>
      </c>
      <c r="D170" s="15">
        <f t="shared" ref="D170:F170" si="40">SUM(D161:D169)</f>
        <v>150</v>
      </c>
      <c r="E170" s="15">
        <f t="shared" si="40"/>
        <v>0</v>
      </c>
      <c r="F170" s="15">
        <f t="shared" si="40"/>
        <v>291</v>
      </c>
      <c r="G170" s="15"/>
      <c r="H170" s="15"/>
      <c r="I170" s="12" t="s">
        <v>11</v>
      </c>
      <c r="J170" s="12"/>
      <c r="K170" s="13">
        <f>SUM(K161:K169)</f>
        <v>248</v>
      </c>
      <c r="L170" s="13">
        <f t="shared" ref="L170:N170" si="41">SUM(L161:L169)</f>
        <v>138</v>
      </c>
      <c r="M170" s="13">
        <f t="shared" si="41"/>
        <v>0</v>
      </c>
      <c r="N170" s="13">
        <f t="shared" si="41"/>
        <v>386</v>
      </c>
      <c r="O170" s="15"/>
      <c r="P170" s="15"/>
    </row>
    <row r="171" ht="14.25" customHeight="1" spans="1:16">
      <c r="A171" s="18"/>
      <c r="B171" s="19" t="s">
        <v>26</v>
      </c>
      <c r="C171" s="20">
        <f>F170</f>
        <v>291</v>
      </c>
      <c r="D171" s="20"/>
      <c r="E171" s="21" t="s">
        <v>27</v>
      </c>
      <c r="F171" s="21"/>
      <c r="G171" s="22">
        <v>16</v>
      </c>
      <c r="H171" s="23"/>
      <c r="I171" s="18"/>
      <c r="J171" s="19" t="s">
        <v>26</v>
      </c>
      <c r="K171" s="20">
        <f>N170</f>
        <v>386</v>
      </c>
      <c r="L171" s="20"/>
      <c r="M171" s="21" t="s">
        <v>27</v>
      </c>
      <c r="N171" s="21"/>
      <c r="O171" s="22">
        <v>16</v>
      </c>
      <c r="P171" s="23"/>
    </row>
    <row r="172" spans="1:16">
      <c r="A172" s="45"/>
      <c r="B172" s="29"/>
      <c r="C172" s="30"/>
      <c r="D172" s="30"/>
      <c r="E172" s="31"/>
      <c r="F172" s="31"/>
      <c r="G172" s="32"/>
      <c r="H172" s="33"/>
      <c r="I172" s="45"/>
      <c r="J172" s="29"/>
      <c r="K172" s="30"/>
      <c r="L172" s="30"/>
      <c r="M172" s="31"/>
      <c r="N172" s="31"/>
      <c r="O172" s="32"/>
      <c r="P172" s="33"/>
    </row>
    <row r="173" spans="1:16">
      <c r="A173" s="6" t="s">
        <v>118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ht="14.25" customHeight="1" spans="1:16">
      <c r="A174" s="8" t="s">
        <v>84</v>
      </c>
      <c r="B174" s="9"/>
      <c r="C174" s="9"/>
      <c r="D174" s="9"/>
      <c r="E174" s="9"/>
      <c r="F174" s="9"/>
      <c r="G174" s="9"/>
      <c r="H174" s="10"/>
      <c r="I174" s="8" t="s">
        <v>85</v>
      </c>
      <c r="J174" s="9"/>
      <c r="K174" s="9"/>
      <c r="L174" s="9"/>
      <c r="M174" s="9"/>
      <c r="N174" s="9"/>
      <c r="O174" s="9"/>
      <c r="P174" s="10"/>
    </row>
    <row r="175" ht="14.25" customHeight="1" spans="1:16">
      <c r="A175" s="24" t="s">
        <v>3</v>
      </c>
      <c r="B175" s="24" t="s">
        <v>4</v>
      </c>
      <c r="C175" s="8" t="s">
        <v>5</v>
      </c>
      <c r="D175" s="9"/>
      <c r="E175" s="9"/>
      <c r="F175" s="10"/>
      <c r="G175" s="24" t="s">
        <v>6</v>
      </c>
      <c r="H175" s="24" t="s">
        <v>7</v>
      </c>
      <c r="I175" s="24" t="s">
        <v>3</v>
      </c>
      <c r="J175" s="24" t="s">
        <v>4</v>
      </c>
      <c r="K175" s="8" t="s">
        <v>5</v>
      </c>
      <c r="L175" s="9"/>
      <c r="M175" s="9"/>
      <c r="N175" s="10"/>
      <c r="O175" s="24" t="s">
        <v>6</v>
      </c>
      <c r="P175" s="24" t="s">
        <v>7</v>
      </c>
    </row>
    <row r="176" spans="1:16">
      <c r="A176" s="25"/>
      <c r="B176" s="25"/>
      <c r="C176" s="7" t="s">
        <v>8</v>
      </c>
      <c r="D176" s="7" t="s">
        <v>9</v>
      </c>
      <c r="E176" s="7" t="s">
        <v>10</v>
      </c>
      <c r="F176" s="7" t="s">
        <v>11</v>
      </c>
      <c r="G176" s="56"/>
      <c r="H176" s="25"/>
      <c r="I176" s="25"/>
      <c r="J176" s="25"/>
      <c r="K176" s="7" t="s">
        <v>8</v>
      </c>
      <c r="L176" s="7" t="s">
        <v>9</v>
      </c>
      <c r="M176" s="7" t="s">
        <v>10</v>
      </c>
      <c r="N176" s="7" t="s">
        <v>11</v>
      </c>
      <c r="O176" s="25"/>
      <c r="P176" s="25"/>
    </row>
    <row r="177" ht="36.95" customHeight="1" spans="1:16">
      <c r="A177" s="12">
        <v>1</v>
      </c>
      <c r="B177" s="13" t="s">
        <v>86</v>
      </c>
      <c r="C177" s="13">
        <v>20</v>
      </c>
      <c r="D177" s="13">
        <v>30</v>
      </c>
      <c r="E177" s="13">
        <v>0</v>
      </c>
      <c r="F177" s="13">
        <f t="shared" ref="F177:F185" si="42">D177+C177+E177</f>
        <v>50</v>
      </c>
      <c r="G177" s="13" t="s">
        <v>87</v>
      </c>
      <c r="H177" s="15"/>
      <c r="I177" s="12">
        <v>1</v>
      </c>
      <c r="J177" s="13" t="s">
        <v>88</v>
      </c>
      <c r="K177" s="13">
        <v>48</v>
      </c>
      <c r="L177" s="13">
        <v>0</v>
      </c>
      <c r="M177" s="13">
        <v>0</v>
      </c>
      <c r="N177" s="13">
        <f t="shared" ref="N177:N187" si="43">L177+K177+M177</f>
        <v>48</v>
      </c>
      <c r="O177" s="51" t="s">
        <v>13</v>
      </c>
      <c r="P177" s="15"/>
    </row>
    <row r="178" spans="1:16">
      <c r="A178" s="12">
        <v>2</v>
      </c>
      <c r="B178" s="13" t="s">
        <v>89</v>
      </c>
      <c r="C178" s="13">
        <v>48</v>
      </c>
      <c r="D178" s="13">
        <v>0</v>
      </c>
      <c r="E178" s="13">
        <v>0</v>
      </c>
      <c r="F178" s="13">
        <f t="shared" si="42"/>
        <v>48</v>
      </c>
      <c r="G178" s="13" t="s">
        <v>13</v>
      </c>
      <c r="H178" s="15"/>
      <c r="I178" s="12">
        <v>2</v>
      </c>
      <c r="J178" s="13" t="s">
        <v>12</v>
      </c>
      <c r="K178" s="13">
        <v>6</v>
      </c>
      <c r="L178" s="13">
        <v>0</v>
      </c>
      <c r="M178" s="13">
        <v>0</v>
      </c>
      <c r="N178" s="13">
        <f t="shared" si="43"/>
        <v>6</v>
      </c>
      <c r="O178" s="53"/>
      <c r="P178" s="15"/>
    </row>
    <row r="179" spans="1:16">
      <c r="A179" s="12">
        <v>3</v>
      </c>
      <c r="B179" s="13" t="s">
        <v>90</v>
      </c>
      <c r="C179" s="13">
        <v>48</v>
      </c>
      <c r="D179" s="13">
        <v>0</v>
      </c>
      <c r="E179" s="13">
        <v>0</v>
      </c>
      <c r="F179" s="13">
        <f t="shared" si="42"/>
        <v>48</v>
      </c>
      <c r="G179" s="13"/>
      <c r="H179" s="15"/>
      <c r="I179" s="12">
        <v>3</v>
      </c>
      <c r="J179" s="13" t="s">
        <v>91</v>
      </c>
      <c r="K179" s="13">
        <v>32</v>
      </c>
      <c r="L179" s="13">
        <v>0</v>
      </c>
      <c r="M179" s="13">
        <v>0</v>
      </c>
      <c r="N179" s="13">
        <f t="shared" si="43"/>
        <v>32</v>
      </c>
      <c r="O179" s="58"/>
      <c r="P179" s="15"/>
    </row>
    <row r="180" spans="1:16">
      <c r="A180" s="12">
        <v>4</v>
      </c>
      <c r="B180" s="13" t="s">
        <v>12</v>
      </c>
      <c r="C180" s="13">
        <v>6</v>
      </c>
      <c r="D180" s="13">
        <v>0</v>
      </c>
      <c r="E180" s="13">
        <v>0</v>
      </c>
      <c r="F180" s="13">
        <f t="shared" si="42"/>
        <v>6</v>
      </c>
      <c r="G180" s="13"/>
      <c r="H180" s="15"/>
      <c r="I180" s="12">
        <v>4</v>
      </c>
      <c r="J180" s="13" t="s">
        <v>95</v>
      </c>
      <c r="K180" s="13">
        <v>20</v>
      </c>
      <c r="L180" s="13">
        <v>0</v>
      </c>
      <c r="M180" s="13">
        <v>0</v>
      </c>
      <c r="N180" s="13">
        <f t="shared" si="43"/>
        <v>20</v>
      </c>
      <c r="O180" s="13" t="s">
        <v>96</v>
      </c>
      <c r="P180" s="15"/>
    </row>
    <row r="181" spans="1:16">
      <c r="A181" s="12">
        <v>5</v>
      </c>
      <c r="B181" s="13" t="s">
        <v>93</v>
      </c>
      <c r="C181" s="15">
        <v>0</v>
      </c>
      <c r="D181" s="15">
        <v>21</v>
      </c>
      <c r="E181" s="13">
        <v>0</v>
      </c>
      <c r="F181" s="13">
        <f t="shared" si="42"/>
        <v>21</v>
      </c>
      <c r="G181" s="15" t="s">
        <v>94</v>
      </c>
      <c r="H181" s="15"/>
      <c r="I181" s="12">
        <v>5</v>
      </c>
      <c r="J181" s="13" t="s">
        <v>119</v>
      </c>
      <c r="K181" s="13">
        <v>9</v>
      </c>
      <c r="L181" s="13">
        <v>33</v>
      </c>
      <c r="M181" s="13">
        <v>0</v>
      </c>
      <c r="N181" s="13">
        <f t="shared" si="43"/>
        <v>42</v>
      </c>
      <c r="O181" s="59" t="s">
        <v>94</v>
      </c>
      <c r="P181" s="15"/>
    </row>
    <row r="182" spans="1:16">
      <c r="A182" s="12">
        <v>6</v>
      </c>
      <c r="B182" s="13" t="s">
        <v>98</v>
      </c>
      <c r="C182" s="15">
        <v>3</v>
      </c>
      <c r="D182" s="15">
        <v>33</v>
      </c>
      <c r="E182" s="13">
        <v>0</v>
      </c>
      <c r="F182" s="13">
        <f t="shared" si="42"/>
        <v>36</v>
      </c>
      <c r="G182" s="15"/>
      <c r="H182" s="15"/>
      <c r="I182" s="12">
        <v>6</v>
      </c>
      <c r="J182" s="13" t="s">
        <v>120</v>
      </c>
      <c r="K182" s="13">
        <v>4</v>
      </c>
      <c r="L182" s="13">
        <v>26</v>
      </c>
      <c r="M182" s="13">
        <v>0</v>
      </c>
      <c r="N182" s="13">
        <f t="shared" si="43"/>
        <v>30</v>
      </c>
      <c r="O182" s="59"/>
      <c r="P182" s="15"/>
    </row>
    <row r="183" spans="1:16">
      <c r="A183" s="12">
        <v>7</v>
      </c>
      <c r="B183" s="13" t="s">
        <v>97</v>
      </c>
      <c r="C183" s="15">
        <v>0</v>
      </c>
      <c r="D183" s="15">
        <v>30</v>
      </c>
      <c r="E183" s="13">
        <v>0</v>
      </c>
      <c r="F183" s="13">
        <f t="shared" si="42"/>
        <v>30</v>
      </c>
      <c r="G183" s="15"/>
      <c r="H183" s="15"/>
      <c r="I183" s="12">
        <v>7</v>
      </c>
      <c r="J183" s="13" t="s">
        <v>121</v>
      </c>
      <c r="K183" s="13">
        <v>5</v>
      </c>
      <c r="L183" s="13">
        <v>16</v>
      </c>
      <c r="M183" s="13">
        <v>0</v>
      </c>
      <c r="N183" s="13">
        <f t="shared" si="43"/>
        <v>21</v>
      </c>
      <c r="O183" s="59"/>
      <c r="P183" s="15"/>
    </row>
    <row r="184" ht="24.95" customHeight="1" spans="1:16">
      <c r="A184" s="12">
        <v>8</v>
      </c>
      <c r="B184" s="13" t="s">
        <v>122</v>
      </c>
      <c r="C184" s="15">
        <v>5</v>
      </c>
      <c r="D184" s="15">
        <v>15</v>
      </c>
      <c r="E184" s="13">
        <v>0</v>
      </c>
      <c r="F184" s="13">
        <f t="shared" si="42"/>
        <v>20</v>
      </c>
      <c r="G184" s="15"/>
      <c r="H184" s="15"/>
      <c r="I184" s="12">
        <v>8</v>
      </c>
      <c r="J184" s="13" t="s">
        <v>123</v>
      </c>
      <c r="K184" s="13">
        <v>10</v>
      </c>
      <c r="L184" s="13">
        <v>30</v>
      </c>
      <c r="M184" s="13">
        <v>0</v>
      </c>
      <c r="N184" s="13">
        <f t="shared" si="43"/>
        <v>40</v>
      </c>
      <c r="O184" s="15" t="s">
        <v>22</v>
      </c>
      <c r="P184" s="15"/>
    </row>
    <row r="185" ht="24.95" customHeight="1" spans="1:16">
      <c r="A185" s="12">
        <v>9</v>
      </c>
      <c r="B185" s="13" t="s">
        <v>124</v>
      </c>
      <c r="C185" s="15">
        <v>0</v>
      </c>
      <c r="D185" s="15">
        <v>20</v>
      </c>
      <c r="E185" s="13">
        <v>0</v>
      </c>
      <c r="F185" s="13">
        <f t="shared" si="42"/>
        <v>20</v>
      </c>
      <c r="G185" s="15" t="s">
        <v>68</v>
      </c>
      <c r="H185" s="15"/>
      <c r="I185" s="12">
        <v>9</v>
      </c>
      <c r="J185" s="13" t="s">
        <v>125</v>
      </c>
      <c r="K185" s="13">
        <v>10</v>
      </c>
      <c r="L185" s="13">
        <v>30</v>
      </c>
      <c r="M185" s="13">
        <v>0</v>
      </c>
      <c r="N185" s="13">
        <f t="shared" si="43"/>
        <v>40</v>
      </c>
      <c r="O185" s="15"/>
      <c r="P185" s="15"/>
    </row>
    <row r="186" spans="1:16">
      <c r="A186" s="12"/>
      <c r="B186" s="55"/>
      <c r="C186" s="54"/>
      <c r="D186" s="54"/>
      <c r="E186" s="54"/>
      <c r="F186" s="54"/>
      <c r="G186" s="15"/>
      <c r="H186" s="15"/>
      <c r="I186" s="12">
        <v>10</v>
      </c>
      <c r="J186" s="13" t="s">
        <v>126</v>
      </c>
      <c r="K186" s="13">
        <v>9</v>
      </c>
      <c r="L186" s="13">
        <v>18</v>
      </c>
      <c r="M186" s="13">
        <v>0</v>
      </c>
      <c r="N186" s="13">
        <f t="shared" si="43"/>
        <v>27</v>
      </c>
      <c r="O186" s="15"/>
      <c r="P186" s="15"/>
    </row>
    <row r="187" spans="1:16">
      <c r="A187" s="12"/>
      <c r="B187" s="13"/>
      <c r="C187" s="15"/>
      <c r="D187" s="15"/>
      <c r="E187" s="13"/>
      <c r="F187" s="13"/>
      <c r="G187" s="15"/>
      <c r="H187" s="15"/>
      <c r="I187" s="12">
        <v>11</v>
      </c>
      <c r="J187" s="13" t="s">
        <v>127</v>
      </c>
      <c r="K187" s="13">
        <v>0</v>
      </c>
      <c r="L187" s="13">
        <v>25</v>
      </c>
      <c r="M187" s="13">
        <v>0</v>
      </c>
      <c r="N187" s="13">
        <f t="shared" si="43"/>
        <v>25</v>
      </c>
      <c r="O187" s="55"/>
      <c r="P187" s="15"/>
    </row>
    <row r="188" spans="1:16">
      <c r="A188" s="27" t="s">
        <v>11</v>
      </c>
      <c r="B188" s="28"/>
      <c r="C188" s="15">
        <f>SUM(C177:C187)</f>
        <v>130</v>
      </c>
      <c r="D188" s="15">
        <f t="shared" ref="D188:F188" si="44">SUM(D177:D187)</f>
        <v>149</v>
      </c>
      <c r="E188" s="15">
        <f t="shared" si="44"/>
        <v>0</v>
      </c>
      <c r="F188" s="15">
        <f t="shared" si="44"/>
        <v>279</v>
      </c>
      <c r="G188" s="15"/>
      <c r="H188" s="15"/>
      <c r="I188" s="12" t="s">
        <v>11</v>
      </c>
      <c r="J188" s="12"/>
      <c r="K188" s="13">
        <f>SUM(K177:K187)</f>
        <v>153</v>
      </c>
      <c r="L188" s="13">
        <f t="shared" ref="L188:N188" si="45">SUM(L177:L187)</f>
        <v>178</v>
      </c>
      <c r="M188" s="13">
        <f t="shared" si="45"/>
        <v>0</v>
      </c>
      <c r="N188" s="13">
        <f t="shared" si="45"/>
        <v>331</v>
      </c>
      <c r="O188" s="15"/>
      <c r="P188" s="15"/>
    </row>
    <row r="189" ht="14.25" customHeight="1" spans="1:16">
      <c r="A189" s="18"/>
      <c r="B189" s="19" t="s">
        <v>26</v>
      </c>
      <c r="C189" s="20">
        <f>F188</f>
        <v>279</v>
      </c>
      <c r="D189" s="20"/>
      <c r="E189" s="21" t="s">
        <v>27</v>
      </c>
      <c r="F189" s="21"/>
      <c r="G189" s="22">
        <v>16</v>
      </c>
      <c r="H189" s="23"/>
      <c r="I189" s="18"/>
      <c r="J189" s="19" t="s">
        <v>26</v>
      </c>
      <c r="K189" s="20">
        <f>N188</f>
        <v>331</v>
      </c>
      <c r="L189" s="20"/>
      <c r="M189" s="21" t="s">
        <v>27</v>
      </c>
      <c r="N189" s="21"/>
      <c r="O189" s="22">
        <v>16</v>
      </c>
      <c r="P189" s="23"/>
    </row>
    <row r="190" spans="1:16">
      <c r="A190" s="29"/>
      <c r="B190" s="29"/>
      <c r="C190" s="30"/>
      <c r="D190" s="30"/>
      <c r="E190" s="31"/>
      <c r="F190" s="31"/>
      <c r="G190" s="32"/>
      <c r="H190" s="33"/>
      <c r="I190" s="29"/>
      <c r="J190" s="29"/>
      <c r="K190" s="30"/>
      <c r="L190" s="30"/>
      <c r="M190" s="31"/>
      <c r="N190" s="31"/>
      <c r="O190" s="32"/>
      <c r="P190" s="33"/>
    </row>
    <row r="191" spans="1:16">
      <c r="A191" s="6" t="s">
        <v>128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ht="14.25" customHeight="1" spans="1:16">
      <c r="A192" s="8" t="s">
        <v>84</v>
      </c>
      <c r="B192" s="9"/>
      <c r="C192" s="9"/>
      <c r="D192" s="9"/>
      <c r="E192" s="9"/>
      <c r="F192" s="9"/>
      <c r="G192" s="9"/>
      <c r="H192" s="10"/>
      <c r="I192" s="8" t="s">
        <v>85</v>
      </c>
      <c r="J192" s="9"/>
      <c r="K192" s="9"/>
      <c r="L192" s="9"/>
      <c r="M192" s="9"/>
      <c r="N192" s="9"/>
      <c r="O192" s="9"/>
      <c r="P192" s="10"/>
    </row>
    <row r="193" ht="14.25" customHeight="1" spans="1:16">
      <c r="A193" s="24" t="s">
        <v>3</v>
      </c>
      <c r="B193" s="24" t="s">
        <v>4</v>
      </c>
      <c r="C193" s="8" t="s">
        <v>5</v>
      </c>
      <c r="D193" s="9"/>
      <c r="E193" s="9"/>
      <c r="F193" s="10"/>
      <c r="G193" s="24" t="s">
        <v>6</v>
      </c>
      <c r="H193" s="24" t="s">
        <v>7</v>
      </c>
      <c r="I193" s="24" t="s">
        <v>3</v>
      </c>
      <c r="J193" s="24" t="s">
        <v>4</v>
      </c>
      <c r="K193" s="8" t="s">
        <v>5</v>
      </c>
      <c r="L193" s="9"/>
      <c r="M193" s="9"/>
      <c r="N193" s="10"/>
      <c r="O193" s="24" t="s">
        <v>6</v>
      </c>
      <c r="P193" s="24" t="s">
        <v>7</v>
      </c>
    </row>
    <row r="194" spans="1:16">
      <c r="A194" s="25"/>
      <c r="B194" s="25"/>
      <c r="C194" s="7" t="s">
        <v>8</v>
      </c>
      <c r="D194" s="7" t="s">
        <v>9</v>
      </c>
      <c r="E194" s="7" t="s">
        <v>10</v>
      </c>
      <c r="F194" s="7" t="s">
        <v>11</v>
      </c>
      <c r="G194" s="56"/>
      <c r="H194" s="25"/>
      <c r="I194" s="25"/>
      <c r="J194" s="25"/>
      <c r="K194" s="7" t="s">
        <v>8</v>
      </c>
      <c r="L194" s="7" t="s">
        <v>9</v>
      </c>
      <c r="M194" s="7" t="s">
        <v>10</v>
      </c>
      <c r="N194" s="7" t="s">
        <v>11</v>
      </c>
      <c r="O194" s="25"/>
      <c r="P194" s="25"/>
    </row>
    <row r="195" ht="36.95" customHeight="1" spans="1:16">
      <c r="A195" s="12">
        <v>1</v>
      </c>
      <c r="B195" s="13" t="s">
        <v>86</v>
      </c>
      <c r="C195" s="13">
        <v>20</v>
      </c>
      <c r="D195" s="13">
        <v>30</v>
      </c>
      <c r="E195" s="13">
        <v>0</v>
      </c>
      <c r="F195" s="13">
        <f t="shared" ref="F195:F203" si="46">D195+C195+E195</f>
        <v>50</v>
      </c>
      <c r="G195" s="13" t="s">
        <v>87</v>
      </c>
      <c r="H195" s="15"/>
      <c r="I195" s="12">
        <v>1</v>
      </c>
      <c r="J195" s="13" t="s">
        <v>88</v>
      </c>
      <c r="K195" s="13">
        <v>48</v>
      </c>
      <c r="L195" s="13">
        <v>0</v>
      </c>
      <c r="M195" s="13">
        <v>0</v>
      </c>
      <c r="N195" s="13">
        <f t="shared" ref="N195:N203" si="47">L195+K195+M195</f>
        <v>48</v>
      </c>
      <c r="O195" s="51" t="s">
        <v>13</v>
      </c>
      <c r="P195" s="15"/>
    </row>
    <row r="196" spans="1:16">
      <c r="A196" s="12">
        <v>2</v>
      </c>
      <c r="B196" s="13" t="s">
        <v>89</v>
      </c>
      <c r="C196" s="13">
        <v>48</v>
      </c>
      <c r="D196" s="13">
        <v>0</v>
      </c>
      <c r="E196" s="13">
        <v>0</v>
      </c>
      <c r="F196" s="13">
        <f t="shared" si="46"/>
        <v>48</v>
      </c>
      <c r="G196" s="35" t="s">
        <v>13</v>
      </c>
      <c r="H196" s="15"/>
      <c r="I196" s="12">
        <v>2</v>
      </c>
      <c r="J196" s="13" t="s">
        <v>12</v>
      </c>
      <c r="K196" s="13">
        <v>6</v>
      </c>
      <c r="L196" s="13">
        <v>0</v>
      </c>
      <c r="M196" s="13">
        <v>0</v>
      </c>
      <c r="N196" s="13">
        <f t="shared" si="47"/>
        <v>6</v>
      </c>
      <c r="O196" s="53"/>
      <c r="P196" s="15"/>
    </row>
    <row r="197" spans="1:16">
      <c r="A197" s="12">
        <v>3</v>
      </c>
      <c r="B197" s="13" t="s">
        <v>90</v>
      </c>
      <c r="C197" s="13">
        <v>48</v>
      </c>
      <c r="D197" s="13">
        <v>0</v>
      </c>
      <c r="E197" s="13">
        <v>0</v>
      </c>
      <c r="F197" s="13">
        <f t="shared" si="46"/>
        <v>48</v>
      </c>
      <c r="G197" s="38"/>
      <c r="H197" s="15"/>
      <c r="I197" s="12">
        <v>3</v>
      </c>
      <c r="J197" s="13" t="s">
        <v>91</v>
      </c>
      <c r="K197" s="13">
        <v>32</v>
      </c>
      <c r="L197" s="13">
        <v>0</v>
      </c>
      <c r="M197" s="13">
        <v>0</v>
      </c>
      <c r="N197" s="13">
        <f t="shared" si="47"/>
        <v>32</v>
      </c>
      <c r="O197" s="58"/>
      <c r="P197" s="15"/>
    </row>
    <row r="198" spans="1:16">
      <c r="A198" s="12">
        <v>4</v>
      </c>
      <c r="B198" s="13" t="s">
        <v>12</v>
      </c>
      <c r="C198" s="13">
        <v>6</v>
      </c>
      <c r="D198" s="13">
        <v>0</v>
      </c>
      <c r="E198" s="13">
        <v>0</v>
      </c>
      <c r="F198" s="13">
        <f t="shared" si="46"/>
        <v>6</v>
      </c>
      <c r="G198" s="37"/>
      <c r="H198" s="15"/>
      <c r="I198" s="12">
        <v>4</v>
      </c>
      <c r="J198" s="13" t="s">
        <v>95</v>
      </c>
      <c r="K198" s="13">
        <v>20</v>
      </c>
      <c r="L198" s="13">
        <v>0</v>
      </c>
      <c r="M198" s="13">
        <v>0</v>
      </c>
      <c r="N198" s="13">
        <f t="shared" si="47"/>
        <v>20</v>
      </c>
      <c r="O198" s="13" t="s">
        <v>96</v>
      </c>
      <c r="P198" s="15"/>
    </row>
    <row r="199" spans="1:16">
      <c r="A199" s="12">
        <v>5</v>
      </c>
      <c r="B199" s="13" t="s">
        <v>129</v>
      </c>
      <c r="C199" s="13">
        <v>0</v>
      </c>
      <c r="D199" s="13">
        <v>30</v>
      </c>
      <c r="E199" s="13">
        <v>0</v>
      </c>
      <c r="F199" s="13">
        <f t="shared" si="46"/>
        <v>30</v>
      </c>
      <c r="G199" s="14" t="s">
        <v>94</v>
      </c>
      <c r="H199" s="15"/>
      <c r="I199" s="12">
        <v>5</v>
      </c>
      <c r="J199" s="13" t="s">
        <v>47</v>
      </c>
      <c r="K199" s="13">
        <v>12</v>
      </c>
      <c r="L199" s="13">
        <v>12</v>
      </c>
      <c r="M199" s="13">
        <v>0</v>
      </c>
      <c r="N199" s="13">
        <f t="shared" si="47"/>
        <v>24</v>
      </c>
      <c r="O199" s="13" t="s">
        <v>48</v>
      </c>
      <c r="P199" s="15"/>
    </row>
    <row r="200" spans="1:16">
      <c r="A200" s="12">
        <v>6</v>
      </c>
      <c r="B200" s="13" t="s">
        <v>130</v>
      </c>
      <c r="C200" s="13">
        <v>0</v>
      </c>
      <c r="D200" s="13">
        <v>21</v>
      </c>
      <c r="E200" s="13">
        <v>0</v>
      </c>
      <c r="F200" s="13">
        <f t="shared" si="46"/>
        <v>21</v>
      </c>
      <c r="G200" s="17"/>
      <c r="H200" s="15"/>
      <c r="I200" s="12">
        <v>6</v>
      </c>
      <c r="J200" s="13" t="s">
        <v>131</v>
      </c>
      <c r="K200" s="13">
        <v>0</v>
      </c>
      <c r="L200" s="13">
        <v>42</v>
      </c>
      <c r="M200" s="13">
        <v>0</v>
      </c>
      <c r="N200" s="13">
        <f t="shared" si="47"/>
        <v>42</v>
      </c>
      <c r="O200" s="13" t="s">
        <v>22</v>
      </c>
      <c r="P200" s="15"/>
    </row>
    <row r="201" spans="1:16">
      <c r="A201" s="12">
        <v>7</v>
      </c>
      <c r="B201" s="13" t="s">
        <v>120</v>
      </c>
      <c r="C201" s="13">
        <v>4</v>
      </c>
      <c r="D201" s="13">
        <v>26</v>
      </c>
      <c r="E201" s="13">
        <v>0</v>
      </c>
      <c r="F201" s="13">
        <f t="shared" si="46"/>
        <v>30</v>
      </c>
      <c r="G201" s="16"/>
      <c r="H201" s="15"/>
      <c r="I201" s="12">
        <v>7</v>
      </c>
      <c r="J201" s="13" t="s">
        <v>38</v>
      </c>
      <c r="K201" s="13">
        <v>0</v>
      </c>
      <c r="L201" s="13">
        <v>42</v>
      </c>
      <c r="M201" s="13">
        <v>0</v>
      </c>
      <c r="N201" s="13">
        <f t="shared" si="47"/>
        <v>42</v>
      </c>
      <c r="O201" s="13" t="s">
        <v>39</v>
      </c>
      <c r="P201" s="15"/>
    </row>
    <row r="202" spans="1:16">
      <c r="A202" s="12">
        <v>8</v>
      </c>
      <c r="B202" s="13" t="s">
        <v>109</v>
      </c>
      <c r="C202" s="13">
        <v>4</v>
      </c>
      <c r="D202" s="13">
        <v>36</v>
      </c>
      <c r="E202" s="13">
        <v>0</v>
      </c>
      <c r="F202" s="13">
        <f t="shared" si="46"/>
        <v>40</v>
      </c>
      <c r="G202" s="14" t="s">
        <v>22</v>
      </c>
      <c r="H202" s="15"/>
      <c r="I202" s="12">
        <v>8</v>
      </c>
      <c r="J202" s="13" t="s">
        <v>132</v>
      </c>
      <c r="K202" s="13">
        <v>0</v>
      </c>
      <c r="L202" s="13">
        <v>48</v>
      </c>
      <c r="M202" s="13">
        <v>16</v>
      </c>
      <c r="N202" s="13">
        <f t="shared" si="47"/>
        <v>64</v>
      </c>
      <c r="O202" s="35" t="s">
        <v>57</v>
      </c>
      <c r="P202" s="15"/>
    </row>
    <row r="203" spans="1:16">
      <c r="A203" s="12">
        <v>9</v>
      </c>
      <c r="B203" s="13" t="s">
        <v>49</v>
      </c>
      <c r="C203" s="13">
        <v>0</v>
      </c>
      <c r="D203" s="13">
        <v>51</v>
      </c>
      <c r="E203" s="13">
        <v>0</v>
      </c>
      <c r="F203" s="13">
        <f t="shared" si="46"/>
        <v>51</v>
      </c>
      <c r="G203" s="16"/>
      <c r="H203" s="15"/>
      <c r="I203" s="12">
        <v>9</v>
      </c>
      <c r="J203" s="13" t="s">
        <v>133</v>
      </c>
      <c r="K203" s="13">
        <v>0</v>
      </c>
      <c r="L203" s="13">
        <v>80</v>
      </c>
      <c r="M203" s="13">
        <v>0</v>
      </c>
      <c r="N203" s="13">
        <f t="shared" si="47"/>
        <v>80</v>
      </c>
      <c r="O203" s="37"/>
      <c r="P203" s="15"/>
    </row>
    <row r="204" spans="1:16">
      <c r="A204" s="12" t="s">
        <v>11</v>
      </c>
      <c r="B204" s="12"/>
      <c r="C204" s="15">
        <f>SUM(C195:C203)</f>
        <v>130</v>
      </c>
      <c r="D204" s="15">
        <f t="shared" ref="D204:F204" si="48">SUM(D195:D203)</f>
        <v>194</v>
      </c>
      <c r="E204" s="15">
        <f t="shared" si="48"/>
        <v>0</v>
      </c>
      <c r="F204" s="15">
        <f t="shared" si="48"/>
        <v>324</v>
      </c>
      <c r="G204" s="15"/>
      <c r="H204" s="15"/>
      <c r="I204" s="12" t="s">
        <v>11</v>
      </c>
      <c r="J204" s="12"/>
      <c r="K204" s="13">
        <f>SUM(K195:K203)</f>
        <v>118</v>
      </c>
      <c r="L204" s="13">
        <f t="shared" ref="L204:N204" si="49">SUM(L195:L203)</f>
        <v>224</v>
      </c>
      <c r="M204" s="13">
        <f t="shared" si="49"/>
        <v>16</v>
      </c>
      <c r="N204" s="13">
        <f t="shared" si="49"/>
        <v>358</v>
      </c>
      <c r="O204" s="63"/>
      <c r="P204" s="15"/>
    </row>
    <row r="205" spans="1:16">
      <c r="A205" s="18"/>
      <c r="B205" s="19" t="s">
        <v>26</v>
      </c>
      <c r="C205" s="20">
        <f>F204</f>
        <v>324</v>
      </c>
      <c r="D205" s="20"/>
      <c r="E205" s="21" t="s">
        <v>27</v>
      </c>
      <c r="F205" s="21"/>
      <c r="G205" s="22">
        <v>16</v>
      </c>
      <c r="H205" s="23"/>
      <c r="I205" s="18"/>
      <c r="J205" s="19" t="s">
        <v>26</v>
      </c>
      <c r="K205" s="20">
        <f>N204</f>
        <v>358</v>
      </c>
      <c r="L205" s="20"/>
      <c r="M205" s="21" t="s">
        <v>27</v>
      </c>
      <c r="N205" s="21"/>
      <c r="O205" s="22">
        <v>16</v>
      </c>
      <c r="P205" s="23"/>
    </row>
    <row r="206" spans="1:16">
      <c r="A206" s="47"/>
      <c r="B206" s="48"/>
      <c r="C206" s="47"/>
      <c r="D206" s="47"/>
      <c r="E206" s="47"/>
      <c r="F206" s="47"/>
      <c r="G206" s="48"/>
      <c r="H206" s="47"/>
      <c r="I206" s="47"/>
      <c r="J206" s="48"/>
      <c r="K206" s="47"/>
      <c r="L206" s="47"/>
      <c r="M206" s="47"/>
      <c r="N206" s="47"/>
      <c r="O206" s="48"/>
      <c r="P206" s="47"/>
    </row>
    <row r="207" spans="1:16">
      <c r="A207" s="6" t="s">
        <v>134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ht="14.25" customHeight="1" spans="1:16">
      <c r="A208" s="8" t="s">
        <v>84</v>
      </c>
      <c r="B208" s="9"/>
      <c r="C208" s="9"/>
      <c r="D208" s="9"/>
      <c r="E208" s="9"/>
      <c r="F208" s="9"/>
      <c r="G208" s="9"/>
      <c r="H208" s="10"/>
      <c r="I208" s="8" t="s">
        <v>85</v>
      </c>
      <c r="J208" s="9"/>
      <c r="K208" s="9"/>
      <c r="L208" s="9"/>
      <c r="M208" s="9"/>
      <c r="N208" s="9"/>
      <c r="O208" s="9"/>
      <c r="P208" s="10"/>
    </row>
    <row r="209" ht="14.25" customHeight="1" spans="1:16">
      <c r="A209" s="24" t="s">
        <v>3</v>
      </c>
      <c r="B209" s="24" t="s">
        <v>4</v>
      </c>
      <c r="C209" s="8" t="s">
        <v>5</v>
      </c>
      <c r="D209" s="9"/>
      <c r="E209" s="9"/>
      <c r="F209" s="10"/>
      <c r="G209" s="24" t="s">
        <v>6</v>
      </c>
      <c r="H209" s="24" t="s">
        <v>7</v>
      </c>
      <c r="I209" s="24" t="s">
        <v>3</v>
      </c>
      <c r="J209" s="24" t="s">
        <v>4</v>
      </c>
      <c r="K209" s="8" t="s">
        <v>5</v>
      </c>
      <c r="L209" s="9"/>
      <c r="M209" s="9"/>
      <c r="N209" s="10"/>
      <c r="O209" s="24" t="s">
        <v>6</v>
      </c>
      <c r="P209" s="24" t="s">
        <v>7</v>
      </c>
    </row>
    <row r="210" spans="1:16">
      <c r="A210" s="25"/>
      <c r="B210" s="25"/>
      <c r="C210" s="7" t="s">
        <v>8</v>
      </c>
      <c r="D210" s="7" t="s">
        <v>9</v>
      </c>
      <c r="E210" s="7" t="s">
        <v>10</v>
      </c>
      <c r="F210" s="7" t="s">
        <v>11</v>
      </c>
      <c r="G210" s="56"/>
      <c r="H210" s="25"/>
      <c r="I210" s="25"/>
      <c r="J210" s="25"/>
      <c r="K210" s="7" t="s">
        <v>8</v>
      </c>
      <c r="L210" s="7" t="s">
        <v>9</v>
      </c>
      <c r="M210" s="7" t="s">
        <v>10</v>
      </c>
      <c r="N210" s="7" t="s">
        <v>11</v>
      </c>
      <c r="O210" s="25"/>
      <c r="P210" s="25"/>
    </row>
    <row r="211" ht="36.95" customHeight="1" spans="1:16">
      <c r="A211" s="12">
        <v>1</v>
      </c>
      <c r="B211" s="13" t="s">
        <v>86</v>
      </c>
      <c r="C211" s="13">
        <v>20</v>
      </c>
      <c r="D211" s="13">
        <v>30</v>
      </c>
      <c r="E211" s="13">
        <v>0</v>
      </c>
      <c r="F211" s="13">
        <f t="shared" ref="F211:F216" si="50">D211+C211+E211</f>
        <v>50</v>
      </c>
      <c r="G211" s="13" t="s">
        <v>87</v>
      </c>
      <c r="H211" s="15"/>
      <c r="I211" s="12">
        <v>1</v>
      </c>
      <c r="J211" s="13" t="s">
        <v>88</v>
      </c>
      <c r="K211" s="13">
        <v>48</v>
      </c>
      <c r="L211" s="13">
        <v>0</v>
      </c>
      <c r="M211" s="13">
        <v>0</v>
      </c>
      <c r="N211" s="13">
        <f t="shared" ref="N211:N218" si="51">L211+K211+M211</f>
        <v>48</v>
      </c>
      <c r="O211" s="51" t="s">
        <v>13</v>
      </c>
      <c r="P211" s="15"/>
    </row>
    <row r="212" spans="1:16">
      <c r="A212" s="12">
        <v>2</v>
      </c>
      <c r="B212" s="13" t="s">
        <v>89</v>
      </c>
      <c r="C212" s="13">
        <v>48</v>
      </c>
      <c r="D212" s="13">
        <v>0</v>
      </c>
      <c r="E212" s="13">
        <v>0</v>
      </c>
      <c r="F212" s="13">
        <f t="shared" si="50"/>
        <v>48</v>
      </c>
      <c r="G212" s="35" t="s">
        <v>13</v>
      </c>
      <c r="H212" s="15"/>
      <c r="I212" s="12">
        <v>2</v>
      </c>
      <c r="J212" s="13" t="s">
        <v>12</v>
      </c>
      <c r="K212" s="13">
        <v>6</v>
      </c>
      <c r="L212" s="13">
        <v>0</v>
      </c>
      <c r="M212" s="13">
        <v>0</v>
      </c>
      <c r="N212" s="13">
        <f t="shared" si="51"/>
        <v>6</v>
      </c>
      <c r="O212" s="53"/>
      <c r="P212" s="15"/>
    </row>
    <row r="213" spans="1:16">
      <c r="A213" s="12">
        <v>3</v>
      </c>
      <c r="B213" s="13" t="s">
        <v>90</v>
      </c>
      <c r="C213" s="13">
        <v>48</v>
      </c>
      <c r="D213" s="13">
        <v>0</v>
      </c>
      <c r="E213" s="13">
        <v>0</v>
      </c>
      <c r="F213" s="13">
        <f t="shared" si="50"/>
        <v>48</v>
      </c>
      <c r="G213" s="38"/>
      <c r="H213" s="15"/>
      <c r="I213" s="12">
        <v>3</v>
      </c>
      <c r="J213" s="13" t="s">
        <v>91</v>
      </c>
      <c r="K213" s="13">
        <v>32</v>
      </c>
      <c r="L213" s="13">
        <v>0</v>
      </c>
      <c r="M213" s="13">
        <v>0</v>
      </c>
      <c r="N213" s="13">
        <f t="shared" si="51"/>
        <v>32</v>
      </c>
      <c r="O213" s="58"/>
      <c r="P213" s="15"/>
    </row>
    <row r="214" spans="1:16">
      <c r="A214" s="12">
        <v>4</v>
      </c>
      <c r="B214" s="13" t="s">
        <v>12</v>
      </c>
      <c r="C214" s="13">
        <v>6</v>
      </c>
      <c r="D214" s="13">
        <v>0</v>
      </c>
      <c r="E214" s="13">
        <v>0</v>
      </c>
      <c r="F214" s="13">
        <f t="shared" si="50"/>
        <v>6</v>
      </c>
      <c r="G214" s="37"/>
      <c r="H214" s="15"/>
      <c r="I214" s="12">
        <v>4</v>
      </c>
      <c r="J214" s="13" t="s">
        <v>95</v>
      </c>
      <c r="K214" s="13">
        <v>20</v>
      </c>
      <c r="L214" s="13">
        <v>0</v>
      </c>
      <c r="M214" s="13">
        <v>0</v>
      </c>
      <c r="N214" s="13">
        <f t="shared" si="51"/>
        <v>20</v>
      </c>
      <c r="O214" s="13" t="s">
        <v>96</v>
      </c>
      <c r="P214" s="15"/>
    </row>
    <row r="215" spans="1:16">
      <c r="A215" s="12">
        <v>5</v>
      </c>
      <c r="B215" s="13" t="s">
        <v>135</v>
      </c>
      <c r="C215" s="62">
        <v>25</v>
      </c>
      <c r="D215" s="62">
        <v>30</v>
      </c>
      <c r="E215" s="62">
        <v>9</v>
      </c>
      <c r="F215" s="13">
        <f t="shared" si="50"/>
        <v>64</v>
      </c>
      <c r="G215" s="17" t="s">
        <v>25</v>
      </c>
      <c r="H215" s="15"/>
      <c r="I215" s="12">
        <v>5</v>
      </c>
      <c r="J215" s="13" t="s">
        <v>136</v>
      </c>
      <c r="K215" s="13">
        <v>27</v>
      </c>
      <c r="L215" s="13">
        <v>15</v>
      </c>
      <c r="M215" s="13">
        <v>27</v>
      </c>
      <c r="N215" s="13">
        <f t="shared" si="51"/>
        <v>69</v>
      </c>
      <c r="O215" s="15" t="s">
        <v>25</v>
      </c>
      <c r="P215" s="15"/>
    </row>
    <row r="216" spans="1:16">
      <c r="A216" s="12">
        <v>6</v>
      </c>
      <c r="B216" s="13" t="s">
        <v>137</v>
      </c>
      <c r="C216" s="62">
        <v>0</v>
      </c>
      <c r="D216" s="62">
        <v>45</v>
      </c>
      <c r="E216" s="62">
        <v>15</v>
      </c>
      <c r="F216" s="13">
        <f t="shared" si="50"/>
        <v>60</v>
      </c>
      <c r="G216" s="16"/>
      <c r="H216" s="15"/>
      <c r="I216" s="12">
        <v>6</v>
      </c>
      <c r="J216" s="13" t="s">
        <v>138</v>
      </c>
      <c r="K216" s="13">
        <v>0</v>
      </c>
      <c r="L216" s="13">
        <v>18</v>
      </c>
      <c r="M216" s="13">
        <v>24</v>
      </c>
      <c r="N216" s="13">
        <f t="shared" si="51"/>
        <v>42</v>
      </c>
      <c r="O216" s="15"/>
      <c r="P216" s="15"/>
    </row>
    <row r="217" spans="1:16">
      <c r="A217" s="12"/>
      <c r="B217" s="13"/>
      <c r="C217" s="62"/>
      <c r="D217" s="62"/>
      <c r="E217" s="62"/>
      <c r="F217" s="13"/>
      <c r="G217" s="16"/>
      <c r="H217" s="15"/>
      <c r="I217" s="12">
        <v>7</v>
      </c>
      <c r="J217" s="13" t="s">
        <v>139</v>
      </c>
      <c r="K217" s="13">
        <v>0</v>
      </c>
      <c r="L217" s="13">
        <v>30</v>
      </c>
      <c r="M217" s="13">
        <v>9</v>
      </c>
      <c r="N217" s="13">
        <f t="shared" si="51"/>
        <v>39</v>
      </c>
      <c r="O217" s="15"/>
      <c r="P217" s="15"/>
    </row>
    <row r="218" spans="1:16">
      <c r="A218" s="12"/>
      <c r="B218" s="13"/>
      <c r="C218" s="62"/>
      <c r="D218" s="62"/>
      <c r="E218" s="62"/>
      <c r="F218" s="13"/>
      <c r="G218" s="16"/>
      <c r="H218" s="15"/>
      <c r="I218" s="12">
        <v>8</v>
      </c>
      <c r="J218" s="13" t="s">
        <v>140</v>
      </c>
      <c r="K218" s="13">
        <v>0</v>
      </c>
      <c r="L218" s="13">
        <v>18</v>
      </c>
      <c r="M218" s="13">
        <v>0</v>
      </c>
      <c r="N218" s="13">
        <f t="shared" si="51"/>
        <v>18</v>
      </c>
      <c r="O218" s="15"/>
      <c r="P218" s="15"/>
    </row>
    <row r="219" spans="1:16">
      <c r="A219" s="12" t="s">
        <v>11</v>
      </c>
      <c r="B219" s="12"/>
      <c r="C219" s="62">
        <f>SUM(C211:C216)</f>
        <v>147</v>
      </c>
      <c r="D219" s="62">
        <f t="shared" ref="D219:F219" si="52">SUM(D211:D216)</f>
        <v>105</v>
      </c>
      <c r="E219" s="62">
        <f t="shared" si="52"/>
        <v>24</v>
      </c>
      <c r="F219" s="62">
        <f t="shared" si="52"/>
        <v>276</v>
      </c>
      <c r="G219" s="15"/>
      <c r="H219" s="15"/>
      <c r="I219" s="12" t="s">
        <v>11</v>
      </c>
      <c r="J219" s="12"/>
      <c r="K219" s="13">
        <f>SUM(K211:K218)</f>
        <v>133</v>
      </c>
      <c r="L219" s="13">
        <f t="shared" ref="L219:N219" si="53">SUM(L211:L218)</f>
        <v>81</v>
      </c>
      <c r="M219" s="13">
        <f t="shared" si="53"/>
        <v>60</v>
      </c>
      <c r="N219" s="13">
        <f t="shared" si="53"/>
        <v>274</v>
      </c>
      <c r="O219" s="15"/>
      <c r="P219" s="15"/>
    </row>
    <row r="220" spans="1:16">
      <c r="A220" s="18"/>
      <c r="B220" s="19" t="s">
        <v>26</v>
      </c>
      <c r="C220" s="20">
        <f>F219</f>
        <v>276</v>
      </c>
      <c r="D220" s="20"/>
      <c r="E220" s="21" t="s">
        <v>27</v>
      </c>
      <c r="F220" s="21"/>
      <c r="G220" s="22">
        <v>16</v>
      </c>
      <c r="H220" s="23"/>
      <c r="I220" s="18"/>
      <c r="J220" s="19" t="s">
        <v>26</v>
      </c>
      <c r="K220" s="20">
        <f>N219</f>
        <v>274</v>
      </c>
      <c r="L220" s="20"/>
      <c r="M220" s="21" t="s">
        <v>27</v>
      </c>
      <c r="N220" s="21"/>
      <c r="O220" s="22">
        <v>16</v>
      </c>
      <c r="P220" s="23"/>
    </row>
    <row r="221" spans="1:16">
      <c r="A221" s="47"/>
      <c r="B221" s="48"/>
      <c r="C221" s="47"/>
      <c r="D221" s="47"/>
      <c r="E221" s="47"/>
      <c r="F221" s="47"/>
      <c r="G221" s="48"/>
      <c r="H221" s="47"/>
      <c r="I221" s="47"/>
      <c r="J221" s="48"/>
      <c r="K221" s="47"/>
      <c r="L221" s="47"/>
      <c r="M221" s="47"/>
      <c r="N221" s="47"/>
      <c r="O221" s="48"/>
      <c r="P221" s="47"/>
    </row>
    <row r="222" spans="1:16">
      <c r="A222" s="6" t="s">
        <v>141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ht="14.25" customHeight="1" spans="1:16">
      <c r="A223" s="8" t="s">
        <v>84</v>
      </c>
      <c r="B223" s="9"/>
      <c r="C223" s="9"/>
      <c r="D223" s="9"/>
      <c r="E223" s="9"/>
      <c r="F223" s="9"/>
      <c r="G223" s="9"/>
      <c r="H223" s="10"/>
      <c r="I223" s="8" t="s">
        <v>85</v>
      </c>
      <c r="J223" s="9"/>
      <c r="K223" s="9"/>
      <c r="L223" s="9"/>
      <c r="M223" s="9"/>
      <c r="N223" s="9"/>
      <c r="O223" s="9"/>
      <c r="P223" s="10"/>
    </row>
    <row r="224" ht="14.25" customHeight="1" spans="1:16">
      <c r="A224" s="24" t="s">
        <v>3</v>
      </c>
      <c r="B224" s="24" t="s">
        <v>4</v>
      </c>
      <c r="C224" s="8" t="s">
        <v>5</v>
      </c>
      <c r="D224" s="9"/>
      <c r="E224" s="9"/>
      <c r="F224" s="10"/>
      <c r="G224" s="24" t="s">
        <v>6</v>
      </c>
      <c r="H224" s="24" t="s">
        <v>7</v>
      </c>
      <c r="I224" s="24" t="s">
        <v>3</v>
      </c>
      <c r="J224" s="24" t="s">
        <v>4</v>
      </c>
      <c r="K224" s="8" t="s">
        <v>5</v>
      </c>
      <c r="L224" s="9"/>
      <c r="M224" s="9"/>
      <c r="N224" s="10"/>
      <c r="O224" s="24" t="s">
        <v>6</v>
      </c>
      <c r="P224" s="24" t="s">
        <v>7</v>
      </c>
    </row>
    <row r="225" spans="1:16">
      <c r="A225" s="25"/>
      <c r="B225" s="25"/>
      <c r="C225" s="7" t="s">
        <v>8</v>
      </c>
      <c r="D225" s="7" t="s">
        <v>9</v>
      </c>
      <c r="E225" s="7" t="s">
        <v>10</v>
      </c>
      <c r="F225" s="7" t="s">
        <v>11</v>
      </c>
      <c r="G225" s="56"/>
      <c r="H225" s="25"/>
      <c r="I225" s="25"/>
      <c r="J225" s="25"/>
      <c r="K225" s="7" t="s">
        <v>8</v>
      </c>
      <c r="L225" s="7" t="s">
        <v>9</v>
      </c>
      <c r="M225" s="7" t="s">
        <v>10</v>
      </c>
      <c r="N225" s="7" t="s">
        <v>11</v>
      </c>
      <c r="O225" s="25"/>
      <c r="P225" s="25"/>
    </row>
    <row r="226" ht="36.95" customHeight="1" spans="1:16">
      <c r="A226" s="12">
        <v>1</v>
      </c>
      <c r="B226" s="13" t="s">
        <v>86</v>
      </c>
      <c r="C226" s="13">
        <v>20</v>
      </c>
      <c r="D226" s="13">
        <v>30</v>
      </c>
      <c r="E226" s="13">
        <v>0</v>
      </c>
      <c r="F226" s="13">
        <f>D226+C226+E226</f>
        <v>50</v>
      </c>
      <c r="G226" s="13" t="s">
        <v>87</v>
      </c>
      <c r="H226" s="15"/>
      <c r="I226" s="12">
        <v>1</v>
      </c>
      <c r="J226" s="13" t="s">
        <v>88</v>
      </c>
      <c r="K226" s="13">
        <v>48</v>
      </c>
      <c r="L226" s="13">
        <v>0</v>
      </c>
      <c r="M226" s="13">
        <v>0</v>
      </c>
      <c r="N226" s="13">
        <f t="shared" ref="N226:N234" si="54">L226+K226+M226</f>
        <v>48</v>
      </c>
      <c r="O226" s="51" t="s">
        <v>13</v>
      </c>
      <c r="P226" s="15"/>
    </row>
    <row r="227" spans="1:16">
      <c r="A227" s="12">
        <v>2</v>
      </c>
      <c r="B227" s="13" t="s">
        <v>89</v>
      </c>
      <c r="C227" s="13">
        <v>48</v>
      </c>
      <c r="D227" s="13">
        <v>0</v>
      </c>
      <c r="E227" s="13">
        <v>0</v>
      </c>
      <c r="F227" s="13">
        <f t="shared" ref="F227:F234" si="55">D227+C227+E227</f>
        <v>48</v>
      </c>
      <c r="G227" s="35" t="s">
        <v>13</v>
      </c>
      <c r="H227" s="15"/>
      <c r="I227" s="12">
        <v>2</v>
      </c>
      <c r="J227" s="13" t="s">
        <v>12</v>
      </c>
      <c r="K227" s="13">
        <v>6</v>
      </c>
      <c r="L227" s="13">
        <v>0</v>
      </c>
      <c r="M227" s="13">
        <v>0</v>
      </c>
      <c r="N227" s="13">
        <f t="shared" si="54"/>
        <v>6</v>
      </c>
      <c r="O227" s="53"/>
      <c r="P227" s="15"/>
    </row>
    <row r="228" spans="1:16">
      <c r="A228" s="12">
        <v>3</v>
      </c>
      <c r="B228" s="13" t="s">
        <v>90</v>
      </c>
      <c r="C228" s="13">
        <v>48</v>
      </c>
      <c r="D228" s="13">
        <v>0</v>
      </c>
      <c r="E228" s="13">
        <v>0</v>
      </c>
      <c r="F228" s="13">
        <f t="shared" si="55"/>
        <v>48</v>
      </c>
      <c r="G228" s="38"/>
      <c r="H228" s="15"/>
      <c r="I228" s="12">
        <v>3</v>
      </c>
      <c r="J228" s="13" t="s">
        <v>91</v>
      </c>
      <c r="K228" s="13">
        <v>32</v>
      </c>
      <c r="L228" s="13">
        <v>0</v>
      </c>
      <c r="M228" s="13">
        <v>0</v>
      </c>
      <c r="N228" s="13">
        <f t="shared" si="54"/>
        <v>32</v>
      </c>
      <c r="O228" s="58"/>
      <c r="P228" s="15"/>
    </row>
    <row r="229" spans="1:16">
      <c r="A229" s="12">
        <v>4</v>
      </c>
      <c r="B229" s="13" t="s">
        <v>12</v>
      </c>
      <c r="C229" s="13">
        <v>6</v>
      </c>
      <c r="D229" s="13">
        <v>0</v>
      </c>
      <c r="E229" s="13">
        <v>0</v>
      </c>
      <c r="F229" s="13">
        <f t="shared" si="55"/>
        <v>6</v>
      </c>
      <c r="G229" s="37"/>
      <c r="H229" s="15"/>
      <c r="I229" s="12">
        <v>4</v>
      </c>
      <c r="J229" s="13" t="s">
        <v>47</v>
      </c>
      <c r="K229" s="13">
        <v>12</v>
      </c>
      <c r="L229" s="13">
        <v>12</v>
      </c>
      <c r="M229" s="13">
        <v>0</v>
      </c>
      <c r="N229" s="13">
        <f t="shared" si="54"/>
        <v>24</v>
      </c>
      <c r="O229" s="15" t="s">
        <v>48</v>
      </c>
      <c r="P229" s="15"/>
    </row>
    <row r="230" spans="1:16">
      <c r="A230" s="12">
        <v>5</v>
      </c>
      <c r="B230" s="13" t="s">
        <v>129</v>
      </c>
      <c r="C230" s="13">
        <v>0</v>
      </c>
      <c r="D230" s="13">
        <v>30</v>
      </c>
      <c r="E230" s="13">
        <v>0</v>
      </c>
      <c r="F230" s="13">
        <f t="shared" si="55"/>
        <v>30</v>
      </c>
      <c r="G230" s="35" t="s">
        <v>94</v>
      </c>
      <c r="H230" s="15"/>
      <c r="I230" s="12">
        <v>5</v>
      </c>
      <c r="J230" s="13" t="s">
        <v>142</v>
      </c>
      <c r="K230" s="13">
        <v>46</v>
      </c>
      <c r="L230" s="13">
        <v>30</v>
      </c>
      <c r="M230" s="13">
        <v>0</v>
      </c>
      <c r="N230" s="13">
        <f t="shared" si="54"/>
        <v>76</v>
      </c>
      <c r="O230" s="14" t="s">
        <v>68</v>
      </c>
      <c r="P230" s="15"/>
    </row>
    <row r="231" spans="1:16">
      <c r="A231" s="12">
        <v>6</v>
      </c>
      <c r="B231" s="13" t="s">
        <v>97</v>
      </c>
      <c r="C231" s="13">
        <v>0</v>
      </c>
      <c r="D231" s="13">
        <v>30</v>
      </c>
      <c r="E231" s="13">
        <v>0</v>
      </c>
      <c r="F231" s="13">
        <f t="shared" si="55"/>
        <v>30</v>
      </c>
      <c r="G231" s="38"/>
      <c r="H231" s="15"/>
      <c r="I231" s="12">
        <v>6</v>
      </c>
      <c r="J231" s="13" t="s">
        <v>143</v>
      </c>
      <c r="K231" s="13">
        <v>14</v>
      </c>
      <c r="L231" s="13">
        <v>24</v>
      </c>
      <c r="M231" s="13">
        <v>0</v>
      </c>
      <c r="N231" s="13">
        <f t="shared" si="54"/>
        <v>38</v>
      </c>
      <c r="O231" s="17"/>
      <c r="P231" s="15"/>
    </row>
    <row r="232" spans="1:16">
      <c r="A232" s="12">
        <v>7</v>
      </c>
      <c r="B232" s="13" t="s">
        <v>93</v>
      </c>
      <c r="C232" s="13">
        <v>0</v>
      </c>
      <c r="D232" s="13">
        <v>21</v>
      </c>
      <c r="E232" s="13">
        <v>0</v>
      </c>
      <c r="F232" s="13">
        <f t="shared" si="55"/>
        <v>21</v>
      </c>
      <c r="G232" s="37"/>
      <c r="H232" s="15"/>
      <c r="I232" s="12">
        <v>7</v>
      </c>
      <c r="J232" s="13" t="s">
        <v>144</v>
      </c>
      <c r="K232" s="13">
        <v>22</v>
      </c>
      <c r="L232" s="13">
        <v>16</v>
      </c>
      <c r="M232" s="13">
        <v>0</v>
      </c>
      <c r="N232" s="13">
        <f t="shared" si="54"/>
        <v>38</v>
      </c>
      <c r="O232" s="17"/>
      <c r="P232" s="15"/>
    </row>
    <row r="233" spans="1:16">
      <c r="A233" s="12">
        <v>8</v>
      </c>
      <c r="B233" s="13" t="s">
        <v>145</v>
      </c>
      <c r="C233" s="13">
        <v>0</v>
      </c>
      <c r="D233" s="13">
        <v>27</v>
      </c>
      <c r="E233" s="13">
        <v>20</v>
      </c>
      <c r="F233" s="13">
        <f t="shared" si="55"/>
        <v>47</v>
      </c>
      <c r="G233" s="35" t="s">
        <v>68</v>
      </c>
      <c r="H233" s="15"/>
      <c r="I233" s="12">
        <v>8</v>
      </c>
      <c r="J233" s="13" t="s">
        <v>146</v>
      </c>
      <c r="K233" s="13">
        <v>26</v>
      </c>
      <c r="L233" s="13">
        <v>12</v>
      </c>
      <c r="M233" s="13">
        <v>0</v>
      </c>
      <c r="N233" s="13">
        <f t="shared" si="54"/>
        <v>38</v>
      </c>
      <c r="O233" s="17"/>
      <c r="P233" s="15"/>
    </row>
    <row r="234" spans="1:16">
      <c r="A234" s="12">
        <v>9</v>
      </c>
      <c r="B234" s="13" t="s">
        <v>147</v>
      </c>
      <c r="C234" s="13">
        <v>0</v>
      </c>
      <c r="D234" s="13">
        <v>30</v>
      </c>
      <c r="E234" s="13">
        <v>15</v>
      </c>
      <c r="F234" s="13">
        <f t="shared" si="55"/>
        <v>45</v>
      </c>
      <c r="G234" s="37"/>
      <c r="H234" s="15"/>
      <c r="I234" s="12">
        <v>9</v>
      </c>
      <c r="J234" s="13" t="s">
        <v>148</v>
      </c>
      <c r="K234" s="13">
        <v>0</v>
      </c>
      <c r="L234" s="13">
        <v>0</v>
      </c>
      <c r="M234" s="13">
        <v>10</v>
      </c>
      <c r="N234" s="13">
        <f t="shared" si="54"/>
        <v>10</v>
      </c>
      <c r="O234" s="16"/>
      <c r="P234" s="15"/>
    </row>
    <row r="235" spans="1:16">
      <c r="A235" s="27" t="s">
        <v>11</v>
      </c>
      <c r="B235" s="28"/>
      <c r="C235" s="62">
        <f t="shared" ref="C235:F235" si="56">SUM(C226:C234)</f>
        <v>122</v>
      </c>
      <c r="D235" s="62">
        <f t="shared" si="56"/>
        <v>168</v>
      </c>
      <c r="E235" s="62">
        <f t="shared" si="56"/>
        <v>35</v>
      </c>
      <c r="F235" s="62">
        <f t="shared" si="56"/>
        <v>325</v>
      </c>
      <c r="G235" s="15"/>
      <c r="H235" s="15"/>
      <c r="I235" s="12" t="s">
        <v>11</v>
      </c>
      <c r="J235" s="12"/>
      <c r="K235" s="13">
        <f>SUM(K226:K234)</f>
        <v>206</v>
      </c>
      <c r="L235" s="13">
        <f>SUM(L226:L234)</f>
        <v>94</v>
      </c>
      <c r="M235" s="13">
        <f>SUM(M226:M234)</f>
        <v>10</v>
      </c>
      <c r="N235" s="13">
        <f>SUM(N226:N234)</f>
        <v>310</v>
      </c>
      <c r="O235" s="15"/>
      <c r="P235" s="15"/>
    </row>
    <row r="236" spans="1:16">
      <c r="A236" s="18"/>
      <c r="B236" s="19" t="s">
        <v>26</v>
      </c>
      <c r="C236" s="46">
        <f>F235</f>
        <v>325</v>
      </c>
      <c r="D236" s="20"/>
      <c r="E236" s="21" t="s">
        <v>27</v>
      </c>
      <c r="F236" s="21"/>
      <c r="G236" s="22">
        <v>16</v>
      </c>
      <c r="H236" s="23"/>
      <c r="I236" s="18"/>
      <c r="J236" s="19" t="s">
        <v>26</v>
      </c>
      <c r="K236" s="20">
        <f>N235</f>
        <v>310</v>
      </c>
      <c r="L236" s="20"/>
      <c r="M236" s="21" t="s">
        <v>27</v>
      </c>
      <c r="N236" s="21"/>
      <c r="O236" s="22">
        <v>16</v>
      </c>
      <c r="P236" s="23"/>
    </row>
    <row r="237" spans="1:16">
      <c r="A237" s="47"/>
      <c r="B237" s="48"/>
      <c r="C237" s="47"/>
      <c r="D237" s="47"/>
      <c r="E237" s="47"/>
      <c r="F237" s="47"/>
      <c r="G237" s="48"/>
      <c r="H237" s="47"/>
      <c r="I237" s="47"/>
      <c r="J237" s="48"/>
      <c r="K237" s="47"/>
      <c r="L237" s="47"/>
      <c r="M237" s="47"/>
      <c r="N237" s="47"/>
      <c r="O237" s="48"/>
      <c r="P237" s="47"/>
    </row>
    <row r="238" spans="1:16">
      <c r="A238" s="6" t="s">
        <v>149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ht="14.25" customHeight="1" spans="1:16">
      <c r="A239" s="8" t="s">
        <v>84</v>
      </c>
      <c r="B239" s="9"/>
      <c r="C239" s="9"/>
      <c r="D239" s="9"/>
      <c r="E239" s="9"/>
      <c r="F239" s="9"/>
      <c r="G239" s="9"/>
      <c r="H239" s="10"/>
      <c r="I239" s="8" t="s">
        <v>85</v>
      </c>
      <c r="J239" s="9"/>
      <c r="K239" s="9"/>
      <c r="L239" s="9"/>
      <c r="M239" s="9"/>
      <c r="N239" s="9"/>
      <c r="O239" s="9"/>
      <c r="P239" s="10"/>
    </row>
    <row r="240" ht="14.25" customHeight="1" spans="1:16">
      <c r="A240" s="24" t="s">
        <v>3</v>
      </c>
      <c r="B240" s="24" t="s">
        <v>4</v>
      </c>
      <c r="C240" s="8" t="s">
        <v>5</v>
      </c>
      <c r="D240" s="9"/>
      <c r="E240" s="9"/>
      <c r="F240" s="10"/>
      <c r="G240" s="24" t="s">
        <v>6</v>
      </c>
      <c r="H240" s="24" t="s">
        <v>7</v>
      </c>
      <c r="I240" s="24" t="s">
        <v>3</v>
      </c>
      <c r="J240" s="24" t="s">
        <v>4</v>
      </c>
      <c r="K240" s="8" t="s">
        <v>5</v>
      </c>
      <c r="L240" s="9"/>
      <c r="M240" s="9"/>
      <c r="N240" s="10"/>
      <c r="O240" s="24" t="s">
        <v>6</v>
      </c>
      <c r="P240" s="24" t="s">
        <v>7</v>
      </c>
    </row>
    <row r="241" spans="1:16">
      <c r="A241" s="25"/>
      <c r="B241" s="25"/>
      <c r="C241" s="7" t="s">
        <v>8</v>
      </c>
      <c r="D241" s="7" t="s">
        <v>9</v>
      </c>
      <c r="E241" s="7" t="s">
        <v>10</v>
      </c>
      <c r="F241" s="7" t="s">
        <v>11</v>
      </c>
      <c r="G241" s="56"/>
      <c r="H241" s="25"/>
      <c r="I241" s="25"/>
      <c r="J241" s="25"/>
      <c r="K241" s="7" t="s">
        <v>8</v>
      </c>
      <c r="L241" s="7" t="s">
        <v>9</v>
      </c>
      <c r="M241" s="7" t="s">
        <v>10</v>
      </c>
      <c r="N241" s="7" t="s">
        <v>11</v>
      </c>
      <c r="O241" s="25"/>
      <c r="P241" s="25"/>
    </row>
    <row r="242" ht="36.95" customHeight="1" spans="1:16">
      <c r="A242" s="12">
        <v>1</v>
      </c>
      <c r="B242" s="13" t="s">
        <v>86</v>
      </c>
      <c r="C242" s="13">
        <v>20</v>
      </c>
      <c r="D242" s="13">
        <v>30</v>
      </c>
      <c r="E242" s="13">
        <v>0</v>
      </c>
      <c r="F242" s="13">
        <f t="shared" ref="F242:F249" si="57">D242+C242+E242</f>
        <v>50</v>
      </c>
      <c r="G242" s="13" t="s">
        <v>87</v>
      </c>
      <c r="H242" s="15"/>
      <c r="I242" s="12">
        <v>1</v>
      </c>
      <c r="J242" s="13" t="s">
        <v>88</v>
      </c>
      <c r="K242" s="13">
        <v>48</v>
      </c>
      <c r="L242" s="13">
        <v>0</v>
      </c>
      <c r="M242" s="13">
        <v>0</v>
      </c>
      <c r="N242" s="13">
        <f t="shared" ref="N242:N249" si="58">L242+K242+M242</f>
        <v>48</v>
      </c>
      <c r="O242" s="51" t="s">
        <v>13</v>
      </c>
      <c r="P242" s="15"/>
    </row>
    <row r="243" spans="1:16">
      <c r="A243" s="12">
        <v>2</v>
      </c>
      <c r="B243" s="13" t="s">
        <v>89</v>
      </c>
      <c r="C243" s="13">
        <v>48</v>
      </c>
      <c r="D243" s="13">
        <v>0</v>
      </c>
      <c r="E243" s="13">
        <v>0</v>
      </c>
      <c r="F243" s="13">
        <f t="shared" si="57"/>
        <v>48</v>
      </c>
      <c r="G243" s="35" t="s">
        <v>13</v>
      </c>
      <c r="H243" s="15"/>
      <c r="I243" s="12">
        <v>2</v>
      </c>
      <c r="J243" s="13" t="s">
        <v>12</v>
      </c>
      <c r="K243" s="13">
        <v>6</v>
      </c>
      <c r="L243" s="13">
        <v>0</v>
      </c>
      <c r="M243" s="13">
        <v>0</v>
      </c>
      <c r="N243" s="13">
        <f t="shared" si="58"/>
        <v>6</v>
      </c>
      <c r="O243" s="53"/>
      <c r="P243" s="15"/>
    </row>
    <row r="244" spans="1:16">
      <c r="A244" s="12">
        <v>3</v>
      </c>
      <c r="B244" s="13" t="s">
        <v>90</v>
      </c>
      <c r="C244" s="13">
        <v>48</v>
      </c>
      <c r="D244" s="13">
        <v>0</v>
      </c>
      <c r="E244" s="13">
        <v>0</v>
      </c>
      <c r="F244" s="13">
        <f t="shared" si="57"/>
        <v>48</v>
      </c>
      <c r="G244" s="38"/>
      <c r="H244" s="15"/>
      <c r="I244" s="12">
        <v>3</v>
      </c>
      <c r="J244" s="13" t="s">
        <v>91</v>
      </c>
      <c r="K244" s="13">
        <v>32</v>
      </c>
      <c r="L244" s="13">
        <v>0</v>
      </c>
      <c r="M244" s="13">
        <v>0</v>
      </c>
      <c r="N244" s="13">
        <f t="shared" si="58"/>
        <v>32</v>
      </c>
      <c r="O244" s="58"/>
      <c r="P244" s="15"/>
    </row>
    <row r="245" spans="1:16">
      <c r="A245" s="12">
        <v>4</v>
      </c>
      <c r="B245" s="13" t="s">
        <v>12</v>
      </c>
      <c r="C245" s="13">
        <v>6</v>
      </c>
      <c r="D245" s="13">
        <v>0</v>
      </c>
      <c r="E245" s="13">
        <v>0</v>
      </c>
      <c r="F245" s="13">
        <f t="shared" si="57"/>
        <v>6</v>
      </c>
      <c r="G245" s="37"/>
      <c r="H245" s="15"/>
      <c r="I245" s="12">
        <v>4</v>
      </c>
      <c r="J245" s="13" t="s">
        <v>95</v>
      </c>
      <c r="K245" s="13">
        <v>20</v>
      </c>
      <c r="L245" s="13">
        <v>0</v>
      </c>
      <c r="M245" s="13">
        <v>0</v>
      </c>
      <c r="N245" s="13">
        <f t="shared" si="58"/>
        <v>20</v>
      </c>
      <c r="O245" s="13" t="s">
        <v>96</v>
      </c>
      <c r="P245" s="15"/>
    </row>
    <row r="246" spans="1:16">
      <c r="A246" s="12">
        <v>5</v>
      </c>
      <c r="B246" s="13" t="s">
        <v>150</v>
      </c>
      <c r="C246" s="62">
        <v>0</v>
      </c>
      <c r="D246" s="62">
        <v>48</v>
      </c>
      <c r="E246" s="62">
        <v>12</v>
      </c>
      <c r="F246" s="13">
        <f t="shared" si="57"/>
        <v>60</v>
      </c>
      <c r="G246" s="14" t="s">
        <v>36</v>
      </c>
      <c r="H246" s="15"/>
      <c r="I246" s="12">
        <v>5</v>
      </c>
      <c r="J246" s="13" t="s">
        <v>151</v>
      </c>
      <c r="K246" s="13">
        <v>24</v>
      </c>
      <c r="L246" s="13">
        <v>24</v>
      </c>
      <c r="M246" s="13">
        <v>24</v>
      </c>
      <c r="N246" s="13">
        <f t="shared" si="58"/>
        <v>72</v>
      </c>
      <c r="O246" s="14" t="s">
        <v>36</v>
      </c>
      <c r="P246" s="15"/>
    </row>
    <row r="247" spans="1:16">
      <c r="A247" s="12">
        <v>6</v>
      </c>
      <c r="B247" s="13" t="s">
        <v>152</v>
      </c>
      <c r="C247" s="62">
        <v>0</v>
      </c>
      <c r="D247" s="62">
        <v>24</v>
      </c>
      <c r="E247" s="62">
        <v>0</v>
      </c>
      <c r="F247" s="13">
        <f t="shared" si="57"/>
        <v>24</v>
      </c>
      <c r="G247" s="17"/>
      <c r="H247" s="15"/>
      <c r="I247" s="12">
        <v>6</v>
      </c>
      <c r="J247" s="13" t="s">
        <v>153</v>
      </c>
      <c r="K247" s="13">
        <v>30</v>
      </c>
      <c r="L247" s="13">
        <v>30</v>
      </c>
      <c r="M247" s="13">
        <v>30</v>
      </c>
      <c r="N247" s="13">
        <f t="shared" si="58"/>
        <v>90</v>
      </c>
      <c r="O247" s="17"/>
      <c r="P247" s="15"/>
    </row>
    <row r="248" spans="1:16">
      <c r="A248" s="12">
        <v>7</v>
      </c>
      <c r="B248" s="13" t="s">
        <v>154</v>
      </c>
      <c r="C248" s="62">
        <v>0</v>
      </c>
      <c r="D248" s="62">
        <v>24</v>
      </c>
      <c r="E248" s="62">
        <v>18</v>
      </c>
      <c r="F248" s="13">
        <f t="shared" si="57"/>
        <v>42</v>
      </c>
      <c r="G248" s="16"/>
      <c r="H248" s="15"/>
      <c r="I248" s="12">
        <v>7</v>
      </c>
      <c r="J248" s="13" t="s">
        <v>155</v>
      </c>
      <c r="K248" s="13">
        <v>16</v>
      </c>
      <c r="L248" s="13">
        <v>10</v>
      </c>
      <c r="M248" s="13">
        <v>6</v>
      </c>
      <c r="N248" s="13">
        <f t="shared" si="58"/>
        <v>32</v>
      </c>
      <c r="O248" s="17"/>
      <c r="P248" s="15"/>
    </row>
    <row r="249" ht="24" spans="1:16">
      <c r="A249" s="12">
        <v>8</v>
      </c>
      <c r="B249" s="13" t="s">
        <v>156</v>
      </c>
      <c r="C249" s="62">
        <v>0</v>
      </c>
      <c r="D249" s="62">
        <v>24</v>
      </c>
      <c r="E249" s="62">
        <v>8</v>
      </c>
      <c r="F249" s="13">
        <f t="shared" si="57"/>
        <v>32</v>
      </c>
      <c r="G249" s="16" t="s">
        <v>57</v>
      </c>
      <c r="H249" s="15"/>
      <c r="I249" s="12">
        <v>8</v>
      </c>
      <c r="J249" s="13" t="s">
        <v>157</v>
      </c>
      <c r="K249" s="13">
        <v>0</v>
      </c>
      <c r="L249" s="13">
        <v>16</v>
      </c>
      <c r="M249" s="13">
        <v>16</v>
      </c>
      <c r="N249" s="13">
        <f t="shared" si="58"/>
        <v>32</v>
      </c>
      <c r="O249" s="16"/>
      <c r="P249" s="15"/>
    </row>
    <row r="250" spans="1:16">
      <c r="A250" s="27" t="s">
        <v>11</v>
      </c>
      <c r="B250" s="28"/>
      <c r="C250" s="62">
        <f>SUM(C242:C249)</f>
        <v>122</v>
      </c>
      <c r="D250" s="62">
        <f t="shared" ref="D250:F250" si="59">SUM(D242:D249)</f>
        <v>150</v>
      </c>
      <c r="E250" s="62">
        <f t="shared" si="59"/>
        <v>38</v>
      </c>
      <c r="F250" s="62">
        <f t="shared" si="59"/>
        <v>310</v>
      </c>
      <c r="G250" s="15"/>
      <c r="H250" s="15"/>
      <c r="I250" s="12" t="s">
        <v>11</v>
      </c>
      <c r="J250" s="12"/>
      <c r="K250" s="13">
        <f>SUM(K242:K249)</f>
        <v>176</v>
      </c>
      <c r="L250" s="13">
        <f t="shared" ref="L250:N250" si="60">SUM(L242:L249)</f>
        <v>80</v>
      </c>
      <c r="M250" s="13">
        <f t="shared" si="60"/>
        <v>76</v>
      </c>
      <c r="N250" s="13">
        <f t="shared" si="60"/>
        <v>332</v>
      </c>
      <c r="O250" s="15"/>
      <c r="P250" s="15"/>
    </row>
    <row r="251" spans="1:16">
      <c r="A251" s="18"/>
      <c r="B251" s="19" t="s">
        <v>26</v>
      </c>
      <c r="C251" s="20">
        <f>F250</f>
        <v>310</v>
      </c>
      <c r="D251" s="20"/>
      <c r="E251" s="21" t="s">
        <v>27</v>
      </c>
      <c r="F251" s="21"/>
      <c r="G251" s="22">
        <v>16</v>
      </c>
      <c r="H251" s="23"/>
      <c r="I251" s="18"/>
      <c r="J251" s="19" t="s">
        <v>26</v>
      </c>
      <c r="K251" s="20">
        <f>N250</f>
        <v>332</v>
      </c>
      <c r="L251" s="20"/>
      <c r="M251" s="21" t="s">
        <v>27</v>
      </c>
      <c r="N251" s="21"/>
      <c r="O251" s="22">
        <v>16</v>
      </c>
      <c r="P251" s="23"/>
    </row>
    <row r="253" spans="1:16">
      <c r="A253" s="6" t="s">
        <v>158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ht="14.25" customHeight="1" spans="1:16">
      <c r="A254" s="7" t="s">
        <v>159</v>
      </c>
      <c r="B254" s="7"/>
      <c r="C254" s="7"/>
      <c r="D254" s="7"/>
      <c r="E254" s="7"/>
      <c r="F254" s="7"/>
      <c r="G254" s="7"/>
      <c r="H254" s="7"/>
      <c r="I254" s="8" t="s">
        <v>160</v>
      </c>
      <c r="J254" s="9"/>
      <c r="K254" s="9"/>
      <c r="L254" s="9"/>
      <c r="M254" s="9"/>
      <c r="N254" s="9"/>
      <c r="O254" s="9"/>
      <c r="P254" s="10"/>
    </row>
    <row r="255" spans="1:16">
      <c r="A255" s="7" t="s">
        <v>3</v>
      </c>
      <c r="B255" s="7" t="s">
        <v>4</v>
      </c>
      <c r="C255" s="8" t="s">
        <v>5</v>
      </c>
      <c r="D255" s="9"/>
      <c r="E255" s="9"/>
      <c r="F255" s="10"/>
      <c r="G255" s="7" t="s">
        <v>6</v>
      </c>
      <c r="H255" s="7" t="s">
        <v>7</v>
      </c>
      <c r="I255" s="7" t="s">
        <v>3</v>
      </c>
      <c r="J255" s="7" t="s">
        <v>4</v>
      </c>
      <c r="K255" s="8" t="s">
        <v>5</v>
      </c>
      <c r="L255" s="9"/>
      <c r="M255" s="9"/>
      <c r="N255" s="10"/>
      <c r="O255" s="7" t="s">
        <v>6</v>
      </c>
      <c r="P255" s="7" t="s">
        <v>7</v>
      </c>
    </row>
    <row r="256" spans="1:16">
      <c r="A256" s="11"/>
      <c r="B256" s="7"/>
      <c r="C256" s="7" t="s">
        <v>8</v>
      </c>
      <c r="D256" s="7" t="s">
        <v>9</v>
      </c>
      <c r="E256" s="7" t="s">
        <v>10</v>
      </c>
      <c r="F256" s="7" t="s">
        <v>11</v>
      </c>
      <c r="G256" s="7"/>
      <c r="H256" s="7"/>
      <c r="I256" s="11"/>
      <c r="J256" s="7"/>
      <c r="K256" s="7" t="s">
        <v>8</v>
      </c>
      <c r="L256" s="7" t="s">
        <v>9</v>
      </c>
      <c r="M256" s="7" t="s">
        <v>10</v>
      </c>
      <c r="N256" s="7" t="s">
        <v>11</v>
      </c>
      <c r="O256" s="7"/>
      <c r="P256" s="7"/>
    </row>
    <row r="257" ht="14.25" customHeight="1" spans="1:16">
      <c r="A257" s="15"/>
      <c r="B257" s="15"/>
      <c r="C257" s="15"/>
      <c r="D257" s="15"/>
      <c r="E257" s="15"/>
      <c r="F257" s="15"/>
      <c r="G257" s="15"/>
      <c r="H257" s="15"/>
      <c r="I257" s="12">
        <v>1</v>
      </c>
      <c r="J257" s="13" t="s">
        <v>161</v>
      </c>
      <c r="K257" s="13">
        <v>20</v>
      </c>
      <c r="L257" s="13">
        <v>30</v>
      </c>
      <c r="M257" s="13">
        <v>0</v>
      </c>
      <c r="N257" s="13">
        <f>L257+K257+M257</f>
        <v>50</v>
      </c>
      <c r="O257" s="13" t="s">
        <v>87</v>
      </c>
      <c r="P257" s="15"/>
    </row>
    <row r="258" ht="14.25" customHeight="1" spans="1:16">
      <c r="A258" s="15"/>
      <c r="B258" s="15"/>
      <c r="C258" s="15"/>
      <c r="D258" s="15"/>
      <c r="E258" s="15"/>
      <c r="F258" s="15"/>
      <c r="G258" s="15"/>
      <c r="H258" s="15"/>
      <c r="I258" s="12">
        <v>2</v>
      </c>
      <c r="J258" s="13" t="s">
        <v>162</v>
      </c>
      <c r="K258" s="13">
        <v>15</v>
      </c>
      <c r="L258" s="13">
        <v>15</v>
      </c>
      <c r="M258" s="13">
        <v>0</v>
      </c>
      <c r="N258" s="13">
        <f t="shared" ref="N258:N265" si="61">L258+K258+M258</f>
        <v>30</v>
      </c>
      <c r="O258" s="15" t="s">
        <v>163</v>
      </c>
      <c r="P258" s="15"/>
    </row>
    <row r="259" ht="14.25" customHeight="1" spans="1:16">
      <c r="A259" s="15"/>
      <c r="B259" s="15"/>
      <c r="C259" s="15"/>
      <c r="D259" s="15"/>
      <c r="E259" s="15"/>
      <c r="F259" s="15"/>
      <c r="G259" s="15"/>
      <c r="H259" s="15"/>
      <c r="I259" s="12">
        <v>3</v>
      </c>
      <c r="J259" s="13" t="s">
        <v>164</v>
      </c>
      <c r="K259" s="13">
        <v>48</v>
      </c>
      <c r="L259" s="13">
        <v>0</v>
      </c>
      <c r="M259" s="13">
        <v>0</v>
      </c>
      <c r="N259" s="13">
        <f t="shared" si="61"/>
        <v>48</v>
      </c>
      <c r="O259" s="14" t="s">
        <v>13</v>
      </c>
      <c r="P259" s="15"/>
    </row>
    <row r="260" ht="14.25" customHeight="1" spans="1:16">
      <c r="A260" s="15"/>
      <c r="B260" s="15"/>
      <c r="C260" s="15"/>
      <c r="D260" s="15"/>
      <c r="E260" s="15"/>
      <c r="F260" s="15"/>
      <c r="G260" s="15"/>
      <c r="H260" s="15"/>
      <c r="I260" s="12">
        <v>4</v>
      </c>
      <c r="J260" s="13" t="s">
        <v>165</v>
      </c>
      <c r="K260" s="13">
        <v>16</v>
      </c>
      <c r="L260" s="13">
        <v>0</v>
      </c>
      <c r="M260" s="13">
        <v>0</v>
      </c>
      <c r="N260" s="13">
        <f t="shared" si="61"/>
        <v>16</v>
      </c>
      <c r="O260" s="17"/>
      <c r="P260" s="15"/>
    </row>
    <row r="261" ht="14.25" customHeight="1" spans="1:16">
      <c r="A261" s="15"/>
      <c r="B261" s="15"/>
      <c r="C261" s="15"/>
      <c r="D261" s="15"/>
      <c r="E261" s="15"/>
      <c r="F261" s="15"/>
      <c r="G261" s="15"/>
      <c r="H261" s="15"/>
      <c r="I261" s="12">
        <v>5</v>
      </c>
      <c r="J261" s="13" t="s">
        <v>12</v>
      </c>
      <c r="K261" s="13">
        <v>8</v>
      </c>
      <c r="L261" s="13">
        <v>0</v>
      </c>
      <c r="M261" s="13">
        <v>0</v>
      </c>
      <c r="N261" s="13">
        <f t="shared" si="61"/>
        <v>8</v>
      </c>
      <c r="O261" s="16"/>
      <c r="P261" s="15"/>
    </row>
    <row r="262" ht="14.25" customHeight="1" spans="1:16">
      <c r="A262" s="15"/>
      <c r="B262" s="15"/>
      <c r="C262" s="15"/>
      <c r="D262" s="15"/>
      <c r="E262" s="15"/>
      <c r="F262" s="15"/>
      <c r="G262" s="15"/>
      <c r="H262" s="15"/>
      <c r="I262" s="12">
        <v>6</v>
      </c>
      <c r="J262" s="13" t="s">
        <v>166</v>
      </c>
      <c r="K262" s="13">
        <v>3</v>
      </c>
      <c r="L262" s="13">
        <v>39</v>
      </c>
      <c r="M262" s="13">
        <v>0</v>
      </c>
      <c r="N262" s="13">
        <f t="shared" si="61"/>
        <v>42</v>
      </c>
      <c r="O262" s="14" t="s">
        <v>94</v>
      </c>
      <c r="P262" s="15"/>
    </row>
    <row r="263" ht="14.25" customHeight="1" spans="1:16">
      <c r="A263" s="15"/>
      <c r="B263" s="15"/>
      <c r="C263" s="15"/>
      <c r="D263" s="15"/>
      <c r="E263" s="15"/>
      <c r="F263" s="15"/>
      <c r="G263" s="15"/>
      <c r="H263" s="15"/>
      <c r="I263" s="12">
        <v>7</v>
      </c>
      <c r="J263" s="13" t="s">
        <v>167</v>
      </c>
      <c r="K263" s="13">
        <v>0</v>
      </c>
      <c r="L263" s="13">
        <v>39</v>
      </c>
      <c r="M263" s="13">
        <v>0</v>
      </c>
      <c r="N263" s="13">
        <f t="shared" si="61"/>
        <v>39</v>
      </c>
      <c r="O263" s="17"/>
      <c r="P263" s="15"/>
    </row>
    <row r="264" ht="14.25" customHeight="1" spans="1:16">
      <c r="A264" s="15"/>
      <c r="B264" s="15"/>
      <c r="C264" s="15"/>
      <c r="D264" s="15"/>
      <c r="E264" s="15"/>
      <c r="F264" s="15"/>
      <c r="G264" s="15"/>
      <c r="H264" s="15"/>
      <c r="I264" s="12">
        <v>8</v>
      </c>
      <c r="J264" s="13" t="s">
        <v>168</v>
      </c>
      <c r="K264" s="13">
        <v>8</v>
      </c>
      <c r="L264" s="13">
        <v>40</v>
      </c>
      <c r="M264" s="13">
        <v>0</v>
      </c>
      <c r="N264" s="13">
        <f t="shared" si="61"/>
        <v>48</v>
      </c>
      <c r="O264" s="16"/>
      <c r="P264" s="15"/>
    </row>
    <row r="265" ht="14.25" customHeight="1" spans="1:16">
      <c r="A265" s="15"/>
      <c r="B265" s="15"/>
      <c r="C265" s="15"/>
      <c r="D265" s="15"/>
      <c r="E265" s="15"/>
      <c r="F265" s="15"/>
      <c r="G265" s="15"/>
      <c r="H265" s="15"/>
      <c r="I265" s="12">
        <v>9</v>
      </c>
      <c r="J265" s="13" t="s">
        <v>169</v>
      </c>
      <c r="K265" s="13">
        <v>6</v>
      </c>
      <c r="L265" s="13">
        <v>12</v>
      </c>
      <c r="M265" s="13">
        <v>0</v>
      </c>
      <c r="N265" s="13">
        <f t="shared" si="61"/>
        <v>18</v>
      </c>
      <c r="O265" s="15" t="s">
        <v>16</v>
      </c>
      <c r="P265" s="15"/>
    </row>
    <row r="266" spans="1:16">
      <c r="A266" s="34" t="s">
        <v>11</v>
      </c>
      <c r="B266" s="34"/>
      <c r="C266" s="14" t="s">
        <v>28</v>
      </c>
      <c r="D266" s="14" t="s">
        <v>28</v>
      </c>
      <c r="E266" s="14" t="s">
        <v>28</v>
      </c>
      <c r="F266" s="14" t="s">
        <v>28</v>
      </c>
      <c r="G266" s="14"/>
      <c r="H266" s="14"/>
      <c r="I266" s="12" t="s">
        <v>11</v>
      </c>
      <c r="J266" s="12"/>
      <c r="K266" s="13">
        <f>SUM(K257:K265)</f>
        <v>124</v>
      </c>
      <c r="L266" s="13">
        <f>SUM(L257:L265)</f>
        <v>175</v>
      </c>
      <c r="M266" s="13">
        <f>SUM(M257:M265)</f>
        <v>0</v>
      </c>
      <c r="N266" s="13">
        <f>SUM(N257:N265)</f>
        <v>299</v>
      </c>
      <c r="O266" s="15"/>
      <c r="P266" s="15"/>
    </row>
    <row r="267" spans="1:16">
      <c r="A267" s="18"/>
      <c r="B267" s="19" t="s">
        <v>26</v>
      </c>
      <c r="C267" s="20" t="str">
        <f>F266</f>
        <v>/</v>
      </c>
      <c r="D267" s="20"/>
      <c r="E267" s="21" t="s">
        <v>27</v>
      </c>
      <c r="F267" s="21"/>
      <c r="G267" s="22" t="s">
        <v>28</v>
      </c>
      <c r="H267" s="23"/>
      <c r="I267" s="18"/>
      <c r="J267" s="19" t="s">
        <v>26</v>
      </c>
      <c r="K267" s="20">
        <f>N266</f>
        <v>299</v>
      </c>
      <c r="L267" s="20"/>
      <c r="M267" s="21" t="s">
        <v>27</v>
      </c>
      <c r="N267" s="21"/>
      <c r="O267" s="22">
        <v>16</v>
      </c>
      <c r="P267" s="23"/>
    </row>
    <row r="269" spans="1:16">
      <c r="A269" s="6" t="s">
        <v>170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ht="14.25" customHeight="1" spans="1:16">
      <c r="A270" s="7" t="s">
        <v>159</v>
      </c>
      <c r="B270" s="7"/>
      <c r="C270" s="7"/>
      <c r="D270" s="7"/>
      <c r="E270" s="7"/>
      <c r="F270" s="7"/>
      <c r="G270" s="7"/>
      <c r="H270" s="7"/>
      <c r="I270" s="8" t="s">
        <v>160</v>
      </c>
      <c r="J270" s="9"/>
      <c r="K270" s="9"/>
      <c r="L270" s="9"/>
      <c r="M270" s="9"/>
      <c r="N270" s="9"/>
      <c r="O270" s="9"/>
      <c r="P270" s="10"/>
    </row>
    <row r="271" spans="1:16">
      <c r="A271" s="24" t="s">
        <v>3</v>
      </c>
      <c r="B271" s="24" t="s">
        <v>4</v>
      </c>
      <c r="C271" s="8" t="s">
        <v>5</v>
      </c>
      <c r="D271" s="9"/>
      <c r="E271" s="9"/>
      <c r="F271" s="10"/>
      <c r="G271" s="24" t="s">
        <v>6</v>
      </c>
      <c r="H271" s="24" t="s">
        <v>7</v>
      </c>
      <c r="I271" s="24" t="s">
        <v>3</v>
      </c>
      <c r="J271" s="24" t="s">
        <v>4</v>
      </c>
      <c r="K271" s="8" t="s">
        <v>5</v>
      </c>
      <c r="L271" s="9"/>
      <c r="M271" s="9"/>
      <c r="N271" s="10"/>
      <c r="O271" s="24" t="s">
        <v>6</v>
      </c>
      <c r="P271" s="24" t="s">
        <v>7</v>
      </c>
    </row>
    <row r="272" spans="1:16">
      <c r="A272" s="25"/>
      <c r="B272" s="25"/>
      <c r="C272" s="7" t="s">
        <v>8</v>
      </c>
      <c r="D272" s="7" t="s">
        <v>9</v>
      </c>
      <c r="E272" s="7" t="s">
        <v>10</v>
      </c>
      <c r="F272" s="7" t="s">
        <v>11</v>
      </c>
      <c r="G272" s="25"/>
      <c r="H272" s="25"/>
      <c r="I272" s="25"/>
      <c r="J272" s="25"/>
      <c r="K272" s="7" t="s">
        <v>8</v>
      </c>
      <c r="L272" s="7" t="s">
        <v>9</v>
      </c>
      <c r="M272" s="7" t="s">
        <v>10</v>
      </c>
      <c r="N272" s="7" t="s">
        <v>11</v>
      </c>
      <c r="O272" s="25"/>
      <c r="P272" s="25"/>
    </row>
    <row r="273" spans="1:16">
      <c r="A273" s="64"/>
      <c r="B273" s="65"/>
      <c r="C273" s="65"/>
      <c r="D273" s="65"/>
      <c r="E273" s="65"/>
      <c r="F273" s="65"/>
      <c r="G273" s="65"/>
      <c r="H273" s="66"/>
      <c r="I273" s="12">
        <v>1</v>
      </c>
      <c r="J273" s="13" t="s">
        <v>161</v>
      </c>
      <c r="K273" s="13">
        <v>20</v>
      </c>
      <c r="L273" s="13">
        <v>30</v>
      </c>
      <c r="M273" s="13">
        <v>0</v>
      </c>
      <c r="N273" s="13">
        <f t="shared" ref="N273:N281" si="62">L273+K273+M273</f>
        <v>50</v>
      </c>
      <c r="O273" s="13" t="s">
        <v>87</v>
      </c>
      <c r="P273" s="16"/>
    </row>
    <row r="274" spans="1:16">
      <c r="A274" s="67"/>
      <c r="B274" s="68"/>
      <c r="C274" s="68"/>
      <c r="D274" s="68"/>
      <c r="E274" s="68"/>
      <c r="F274" s="68"/>
      <c r="G274" s="68"/>
      <c r="H274" s="69"/>
      <c r="I274" s="12">
        <v>2</v>
      </c>
      <c r="J274" s="13" t="s">
        <v>162</v>
      </c>
      <c r="K274" s="13">
        <v>15</v>
      </c>
      <c r="L274" s="13">
        <v>15</v>
      </c>
      <c r="M274" s="13">
        <v>0</v>
      </c>
      <c r="N274" s="13">
        <f t="shared" si="62"/>
        <v>30</v>
      </c>
      <c r="O274" s="15" t="s">
        <v>163</v>
      </c>
      <c r="P274" s="15"/>
    </row>
    <row r="275" spans="1:16">
      <c r="A275" s="67"/>
      <c r="B275" s="68"/>
      <c r="C275" s="68"/>
      <c r="D275" s="68"/>
      <c r="E275" s="68"/>
      <c r="F275" s="68"/>
      <c r="G275" s="68"/>
      <c r="H275" s="69"/>
      <c r="I275" s="12">
        <v>3</v>
      </c>
      <c r="J275" s="13" t="s">
        <v>164</v>
      </c>
      <c r="K275" s="13">
        <v>48</v>
      </c>
      <c r="L275" s="13">
        <v>0</v>
      </c>
      <c r="M275" s="13">
        <v>0</v>
      </c>
      <c r="N275" s="13">
        <f t="shared" si="62"/>
        <v>48</v>
      </c>
      <c r="O275" s="15" t="s">
        <v>13</v>
      </c>
      <c r="P275" s="15"/>
    </row>
    <row r="276" spans="1:16">
      <c r="A276" s="67"/>
      <c r="B276" s="68"/>
      <c r="C276" s="68"/>
      <c r="D276" s="68"/>
      <c r="E276" s="68"/>
      <c r="F276" s="68"/>
      <c r="G276" s="68"/>
      <c r="H276" s="69"/>
      <c r="I276" s="12">
        <v>4</v>
      </c>
      <c r="J276" s="13" t="s">
        <v>165</v>
      </c>
      <c r="K276" s="13">
        <v>16</v>
      </c>
      <c r="L276" s="13">
        <v>0</v>
      </c>
      <c r="M276" s="13">
        <v>0</v>
      </c>
      <c r="N276" s="13">
        <f t="shared" si="62"/>
        <v>16</v>
      </c>
      <c r="O276" s="15"/>
      <c r="P276" s="15"/>
    </row>
    <row r="277" spans="1:16">
      <c r="A277" s="67"/>
      <c r="B277" s="68"/>
      <c r="C277" s="68"/>
      <c r="D277" s="68"/>
      <c r="E277" s="68"/>
      <c r="F277" s="68"/>
      <c r="G277" s="68"/>
      <c r="H277" s="69"/>
      <c r="I277" s="12">
        <v>5</v>
      </c>
      <c r="J277" s="13" t="s">
        <v>12</v>
      </c>
      <c r="K277" s="13">
        <v>8</v>
      </c>
      <c r="L277" s="13">
        <v>0</v>
      </c>
      <c r="M277" s="13">
        <v>0</v>
      </c>
      <c r="N277" s="13">
        <f t="shared" si="62"/>
        <v>8</v>
      </c>
      <c r="O277" s="15"/>
      <c r="P277" s="15"/>
    </row>
    <row r="278" spans="1:16">
      <c r="A278" s="67"/>
      <c r="B278" s="68"/>
      <c r="C278" s="68"/>
      <c r="D278" s="68"/>
      <c r="E278" s="68"/>
      <c r="F278" s="68"/>
      <c r="G278" s="68"/>
      <c r="H278" s="69"/>
      <c r="I278" s="12">
        <v>6</v>
      </c>
      <c r="J278" s="13" t="s">
        <v>119</v>
      </c>
      <c r="K278" s="13">
        <v>9</v>
      </c>
      <c r="L278" s="13">
        <v>33</v>
      </c>
      <c r="M278" s="13">
        <v>0</v>
      </c>
      <c r="N278" s="13">
        <f t="shared" si="62"/>
        <v>42</v>
      </c>
      <c r="O278" s="14" t="s">
        <v>94</v>
      </c>
      <c r="P278" s="15"/>
    </row>
    <row r="279" spans="1:16">
      <c r="A279" s="67"/>
      <c r="B279" s="68"/>
      <c r="C279" s="68"/>
      <c r="D279" s="68"/>
      <c r="E279" s="68"/>
      <c r="F279" s="68"/>
      <c r="G279" s="68"/>
      <c r="H279" s="69"/>
      <c r="I279" s="12">
        <v>7</v>
      </c>
      <c r="J279" s="13" t="s">
        <v>129</v>
      </c>
      <c r="K279" s="13">
        <v>0</v>
      </c>
      <c r="L279" s="13">
        <v>30</v>
      </c>
      <c r="M279" s="13">
        <v>0</v>
      </c>
      <c r="N279" s="13">
        <f t="shared" si="62"/>
        <v>30</v>
      </c>
      <c r="O279" s="17"/>
      <c r="P279" s="15"/>
    </row>
    <row r="280" spans="1:16">
      <c r="A280" s="67"/>
      <c r="B280" s="68"/>
      <c r="C280" s="68"/>
      <c r="D280" s="68"/>
      <c r="E280" s="68"/>
      <c r="F280" s="68"/>
      <c r="G280" s="68"/>
      <c r="H280" s="69"/>
      <c r="I280" s="12">
        <v>8</v>
      </c>
      <c r="J280" s="13" t="s">
        <v>171</v>
      </c>
      <c r="K280" s="13">
        <v>6</v>
      </c>
      <c r="L280" s="13">
        <v>39</v>
      </c>
      <c r="M280" s="13">
        <v>0</v>
      </c>
      <c r="N280" s="13">
        <f t="shared" si="62"/>
        <v>45</v>
      </c>
      <c r="O280" s="17"/>
      <c r="P280" s="15"/>
    </row>
    <row r="281" spans="1:16">
      <c r="A281" s="70"/>
      <c r="B281" s="71"/>
      <c r="C281" s="71"/>
      <c r="D281" s="71"/>
      <c r="E281" s="71"/>
      <c r="F281" s="71"/>
      <c r="G281" s="71"/>
      <c r="H281" s="72"/>
      <c r="I281" s="12">
        <v>9</v>
      </c>
      <c r="J281" s="13" t="s">
        <v>172</v>
      </c>
      <c r="K281" s="13">
        <v>11</v>
      </c>
      <c r="L281" s="13">
        <v>46</v>
      </c>
      <c r="M281" s="13">
        <v>0</v>
      </c>
      <c r="N281" s="13">
        <f t="shared" si="62"/>
        <v>57</v>
      </c>
      <c r="O281" s="16"/>
      <c r="P281" s="15"/>
    </row>
    <row r="282" spans="1:16">
      <c r="A282" s="34" t="s">
        <v>11</v>
      </c>
      <c r="B282" s="34"/>
      <c r="C282" s="14" t="s">
        <v>28</v>
      </c>
      <c r="D282" s="14" t="s">
        <v>28</v>
      </c>
      <c r="E282" s="14" t="s">
        <v>28</v>
      </c>
      <c r="F282" s="14" t="s">
        <v>28</v>
      </c>
      <c r="G282" s="14"/>
      <c r="H282" s="14"/>
      <c r="I282" s="27" t="s">
        <v>11</v>
      </c>
      <c r="J282" s="28"/>
      <c r="K282" s="13">
        <f>SUM(K273:K281)</f>
        <v>133</v>
      </c>
      <c r="L282" s="13">
        <f t="shared" ref="L282:N282" si="63">SUM(L273:L281)</f>
        <v>193</v>
      </c>
      <c r="M282" s="13">
        <f t="shared" si="63"/>
        <v>0</v>
      </c>
      <c r="N282" s="13">
        <f t="shared" si="63"/>
        <v>326</v>
      </c>
      <c r="O282" s="15"/>
      <c r="P282" s="15"/>
    </row>
    <row r="283" spans="1:16">
      <c r="A283" s="18"/>
      <c r="B283" s="19" t="s">
        <v>26</v>
      </c>
      <c r="C283" s="20" t="str">
        <f>F282</f>
        <v>/</v>
      </c>
      <c r="D283" s="20"/>
      <c r="E283" s="21" t="s">
        <v>27</v>
      </c>
      <c r="F283" s="21"/>
      <c r="G283" s="22" t="s">
        <v>28</v>
      </c>
      <c r="H283" s="23"/>
      <c r="I283" s="18"/>
      <c r="J283" s="19" t="s">
        <v>26</v>
      </c>
      <c r="K283" s="20">
        <f>N282</f>
        <v>326</v>
      </c>
      <c r="L283" s="20"/>
      <c r="M283" s="21" t="s">
        <v>27</v>
      </c>
      <c r="N283" s="21"/>
      <c r="O283" s="22">
        <v>16</v>
      </c>
      <c r="P283" s="23"/>
    </row>
    <row r="285" spans="1:16">
      <c r="A285" s="6" t="s">
        <v>173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ht="14.25" customHeight="1" spans="1:16">
      <c r="A286" s="7" t="s">
        <v>159</v>
      </c>
      <c r="B286" s="7"/>
      <c r="C286" s="7"/>
      <c r="D286" s="7"/>
      <c r="E286" s="7"/>
      <c r="F286" s="7"/>
      <c r="G286" s="7"/>
      <c r="H286" s="7"/>
      <c r="I286" s="8" t="s">
        <v>160</v>
      </c>
      <c r="J286" s="9"/>
      <c r="K286" s="9"/>
      <c r="L286" s="9"/>
      <c r="M286" s="9"/>
      <c r="N286" s="9"/>
      <c r="O286" s="9"/>
      <c r="P286" s="10"/>
    </row>
    <row r="287" spans="1:16">
      <c r="A287" s="24" t="s">
        <v>3</v>
      </c>
      <c r="B287" s="24" t="s">
        <v>4</v>
      </c>
      <c r="C287" s="8" t="s">
        <v>5</v>
      </c>
      <c r="D287" s="9"/>
      <c r="E287" s="9"/>
      <c r="F287" s="10"/>
      <c r="G287" s="24" t="s">
        <v>6</v>
      </c>
      <c r="H287" s="24" t="s">
        <v>7</v>
      </c>
      <c r="I287" s="24" t="s">
        <v>3</v>
      </c>
      <c r="J287" s="24" t="s">
        <v>4</v>
      </c>
      <c r="K287" s="8" t="s">
        <v>5</v>
      </c>
      <c r="L287" s="9"/>
      <c r="M287" s="9"/>
      <c r="N287" s="10"/>
      <c r="O287" s="24" t="s">
        <v>6</v>
      </c>
      <c r="P287" s="24" t="s">
        <v>7</v>
      </c>
    </row>
    <row r="288" spans="1:16">
      <c r="A288" s="25"/>
      <c r="B288" s="25"/>
      <c r="C288" s="7" t="s">
        <v>8</v>
      </c>
      <c r="D288" s="7" t="s">
        <v>9</v>
      </c>
      <c r="E288" s="7" t="s">
        <v>10</v>
      </c>
      <c r="F288" s="7" t="s">
        <v>11</v>
      </c>
      <c r="G288" s="25"/>
      <c r="H288" s="25"/>
      <c r="I288" s="25"/>
      <c r="J288" s="25"/>
      <c r="K288" s="7" t="s">
        <v>8</v>
      </c>
      <c r="L288" s="7" t="s">
        <v>9</v>
      </c>
      <c r="M288" s="7" t="s">
        <v>10</v>
      </c>
      <c r="N288" s="7" t="s">
        <v>11</v>
      </c>
      <c r="O288" s="25"/>
      <c r="P288" s="25"/>
    </row>
    <row r="289" spans="1:16">
      <c r="A289" s="64"/>
      <c r="B289" s="65"/>
      <c r="C289" s="65"/>
      <c r="D289" s="65"/>
      <c r="E289" s="65"/>
      <c r="F289" s="65"/>
      <c r="G289" s="65"/>
      <c r="H289" s="66"/>
      <c r="I289" s="12">
        <v>1</v>
      </c>
      <c r="J289" s="13" t="s">
        <v>161</v>
      </c>
      <c r="K289" s="13">
        <v>20</v>
      </c>
      <c r="L289" s="13">
        <v>30</v>
      </c>
      <c r="M289" s="13">
        <v>0</v>
      </c>
      <c r="N289" s="13">
        <f t="shared" ref="N289:N296" si="64">L289+K289+M289</f>
        <v>50</v>
      </c>
      <c r="O289" s="13" t="s">
        <v>87</v>
      </c>
      <c r="P289" s="15"/>
    </row>
    <row r="290" spans="1:16">
      <c r="A290" s="67"/>
      <c r="B290" s="68"/>
      <c r="C290" s="68"/>
      <c r="D290" s="68"/>
      <c r="E290" s="68"/>
      <c r="F290" s="68"/>
      <c r="G290" s="68"/>
      <c r="H290" s="69"/>
      <c r="I290" s="12">
        <v>2</v>
      </c>
      <c r="J290" s="13" t="s">
        <v>162</v>
      </c>
      <c r="K290" s="13">
        <v>15</v>
      </c>
      <c r="L290" s="13">
        <v>15</v>
      </c>
      <c r="M290" s="13">
        <v>0</v>
      </c>
      <c r="N290" s="13">
        <f t="shared" si="64"/>
        <v>30</v>
      </c>
      <c r="O290" s="15" t="s">
        <v>163</v>
      </c>
      <c r="P290" s="15"/>
    </row>
    <row r="291" spans="1:16">
      <c r="A291" s="67"/>
      <c r="B291" s="68"/>
      <c r="C291" s="68"/>
      <c r="D291" s="68"/>
      <c r="E291" s="68"/>
      <c r="F291" s="68"/>
      <c r="G291" s="68"/>
      <c r="H291" s="69"/>
      <c r="I291" s="12">
        <v>3</v>
      </c>
      <c r="J291" s="13" t="s">
        <v>164</v>
      </c>
      <c r="K291" s="13">
        <v>48</v>
      </c>
      <c r="L291" s="13">
        <v>0</v>
      </c>
      <c r="M291" s="13">
        <v>0</v>
      </c>
      <c r="N291" s="13">
        <f t="shared" si="64"/>
        <v>48</v>
      </c>
      <c r="O291" s="15" t="s">
        <v>13</v>
      </c>
      <c r="P291" s="15"/>
    </row>
    <row r="292" spans="1:16">
      <c r="A292" s="67"/>
      <c r="B292" s="68"/>
      <c r="C292" s="68"/>
      <c r="D292" s="68"/>
      <c r="E292" s="68"/>
      <c r="F292" s="68"/>
      <c r="G292" s="68"/>
      <c r="H292" s="69"/>
      <c r="I292" s="12">
        <v>4</v>
      </c>
      <c r="J292" s="13" t="s">
        <v>165</v>
      </c>
      <c r="K292" s="13">
        <v>16</v>
      </c>
      <c r="L292" s="13">
        <v>0</v>
      </c>
      <c r="M292" s="13">
        <v>0</v>
      </c>
      <c r="N292" s="13">
        <f t="shared" si="64"/>
        <v>16</v>
      </c>
      <c r="O292" s="15"/>
      <c r="P292" s="15"/>
    </row>
    <row r="293" spans="1:16">
      <c r="A293" s="67"/>
      <c r="B293" s="68"/>
      <c r="C293" s="68"/>
      <c r="D293" s="68"/>
      <c r="E293" s="68"/>
      <c r="F293" s="68"/>
      <c r="G293" s="68"/>
      <c r="H293" s="69"/>
      <c r="I293" s="12">
        <v>5</v>
      </c>
      <c r="J293" s="13" t="s">
        <v>12</v>
      </c>
      <c r="K293" s="13">
        <v>8</v>
      </c>
      <c r="L293" s="13">
        <v>0</v>
      </c>
      <c r="M293" s="13">
        <v>0</v>
      </c>
      <c r="N293" s="13">
        <f t="shared" si="64"/>
        <v>8</v>
      </c>
      <c r="O293" s="15"/>
      <c r="P293" s="15"/>
    </row>
    <row r="294" spans="1:16">
      <c r="A294" s="67"/>
      <c r="B294" s="68"/>
      <c r="C294" s="68"/>
      <c r="D294" s="68"/>
      <c r="E294" s="68"/>
      <c r="F294" s="68"/>
      <c r="G294" s="68"/>
      <c r="H294" s="69"/>
      <c r="I294" s="12">
        <v>6</v>
      </c>
      <c r="J294" s="13" t="s">
        <v>129</v>
      </c>
      <c r="K294" s="13">
        <v>0</v>
      </c>
      <c r="L294" s="13">
        <v>30</v>
      </c>
      <c r="M294" s="13">
        <v>0</v>
      </c>
      <c r="N294" s="13">
        <f t="shared" si="64"/>
        <v>30</v>
      </c>
      <c r="O294" s="14" t="s">
        <v>94</v>
      </c>
      <c r="P294" s="15"/>
    </row>
    <row r="295" spans="1:16">
      <c r="A295" s="67"/>
      <c r="B295" s="68"/>
      <c r="C295" s="68"/>
      <c r="D295" s="68"/>
      <c r="E295" s="68"/>
      <c r="F295" s="68"/>
      <c r="G295" s="68"/>
      <c r="H295" s="69"/>
      <c r="I295" s="12">
        <v>7</v>
      </c>
      <c r="J295" s="13" t="s">
        <v>120</v>
      </c>
      <c r="K295" s="13">
        <v>4</v>
      </c>
      <c r="L295" s="13">
        <v>26</v>
      </c>
      <c r="M295" s="13">
        <v>0</v>
      </c>
      <c r="N295" s="13">
        <f t="shared" si="64"/>
        <v>30</v>
      </c>
      <c r="O295" s="16"/>
      <c r="P295" s="15"/>
    </row>
    <row r="296" spans="1:16">
      <c r="A296" s="67"/>
      <c r="B296" s="68"/>
      <c r="C296" s="68"/>
      <c r="D296" s="68"/>
      <c r="E296" s="68"/>
      <c r="F296" s="68"/>
      <c r="G296" s="68"/>
      <c r="H296" s="69"/>
      <c r="I296" s="12">
        <v>8</v>
      </c>
      <c r="J296" s="13" t="s">
        <v>174</v>
      </c>
      <c r="K296" s="13">
        <v>16</v>
      </c>
      <c r="L296" s="13">
        <v>0</v>
      </c>
      <c r="M296" s="13">
        <v>0</v>
      </c>
      <c r="N296" s="13">
        <f t="shared" si="64"/>
        <v>16</v>
      </c>
      <c r="O296" s="15" t="s">
        <v>42</v>
      </c>
      <c r="P296" s="15"/>
    </row>
    <row r="297" spans="1:16">
      <c r="A297" s="34" t="s">
        <v>11</v>
      </c>
      <c r="B297" s="34"/>
      <c r="C297" s="14" t="s">
        <v>28</v>
      </c>
      <c r="D297" s="14" t="s">
        <v>28</v>
      </c>
      <c r="E297" s="14" t="s">
        <v>28</v>
      </c>
      <c r="F297" s="14" t="s">
        <v>28</v>
      </c>
      <c r="G297" s="14"/>
      <c r="H297" s="14"/>
      <c r="I297" s="27" t="s">
        <v>11</v>
      </c>
      <c r="J297" s="28"/>
      <c r="K297" s="13">
        <f>SUM(K289:K296)</f>
        <v>127</v>
      </c>
      <c r="L297" s="13">
        <f t="shared" ref="L297:N297" si="65">SUM(L289:L296)</f>
        <v>101</v>
      </c>
      <c r="M297" s="13">
        <f t="shared" si="65"/>
        <v>0</v>
      </c>
      <c r="N297" s="13">
        <f t="shared" si="65"/>
        <v>228</v>
      </c>
      <c r="O297" s="15"/>
      <c r="P297" s="15"/>
    </row>
    <row r="298" spans="1:16">
      <c r="A298" s="18"/>
      <c r="B298" s="19" t="s">
        <v>26</v>
      </c>
      <c r="C298" s="20" t="str">
        <f>F297</f>
        <v>/</v>
      </c>
      <c r="D298" s="20"/>
      <c r="E298" s="21" t="s">
        <v>27</v>
      </c>
      <c r="F298" s="21"/>
      <c r="G298" s="22" t="s">
        <v>28</v>
      </c>
      <c r="H298" s="23"/>
      <c r="I298" s="18"/>
      <c r="J298" s="19" t="s">
        <v>26</v>
      </c>
      <c r="K298" s="20">
        <f>N297</f>
        <v>228</v>
      </c>
      <c r="L298" s="20"/>
      <c r="M298" s="21" t="s">
        <v>27</v>
      </c>
      <c r="N298" s="21"/>
      <c r="O298" s="22">
        <v>16</v>
      </c>
      <c r="P298" s="23"/>
    </row>
    <row r="299" spans="1:16">
      <c r="A299" s="29"/>
      <c r="B299" s="29"/>
      <c r="C299" s="30"/>
      <c r="D299" s="30"/>
      <c r="E299" s="31"/>
      <c r="F299" s="31"/>
      <c r="G299" s="32"/>
      <c r="H299" s="33"/>
      <c r="I299" s="29"/>
      <c r="J299" s="29"/>
      <c r="K299" s="30"/>
      <c r="L299" s="30"/>
      <c r="M299" s="31"/>
      <c r="N299" s="31"/>
      <c r="O299" s="32"/>
      <c r="P299" s="33"/>
    </row>
    <row r="300" spans="1:16">
      <c r="A300" s="6" t="s">
        <v>175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ht="14.25" customHeight="1" spans="1:16">
      <c r="A301" s="7" t="s">
        <v>159</v>
      </c>
      <c r="B301" s="7"/>
      <c r="C301" s="7"/>
      <c r="D301" s="7"/>
      <c r="E301" s="7"/>
      <c r="F301" s="7"/>
      <c r="G301" s="7"/>
      <c r="H301" s="7"/>
      <c r="I301" s="8" t="s">
        <v>160</v>
      </c>
      <c r="J301" s="9"/>
      <c r="K301" s="9"/>
      <c r="L301" s="9"/>
      <c r="M301" s="9"/>
      <c r="N301" s="9"/>
      <c r="O301" s="9"/>
      <c r="P301" s="10"/>
    </row>
    <row r="302" spans="1:16">
      <c r="A302" s="24" t="s">
        <v>3</v>
      </c>
      <c r="B302" s="24" t="s">
        <v>4</v>
      </c>
      <c r="C302" s="8" t="s">
        <v>5</v>
      </c>
      <c r="D302" s="9"/>
      <c r="E302" s="9"/>
      <c r="F302" s="10"/>
      <c r="G302" s="24" t="s">
        <v>6</v>
      </c>
      <c r="H302" s="24" t="s">
        <v>7</v>
      </c>
      <c r="I302" s="24" t="s">
        <v>3</v>
      </c>
      <c r="J302" s="24" t="s">
        <v>4</v>
      </c>
      <c r="K302" s="8" t="s">
        <v>5</v>
      </c>
      <c r="L302" s="9"/>
      <c r="M302" s="9"/>
      <c r="N302" s="10"/>
      <c r="O302" s="24" t="s">
        <v>6</v>
      </c>
      <c r="P302" s="24" t="s">
        <v>7</v>
      </c>
    </row>
    <row r="303" spans="1:16">
      <c r="A303" s="25"/>
      <c r="B303" s="25"/>
      <c r="C303" s="7" t="s">
        <v>8</v>
      </c>
      <c r="D303" s="7" t="s">
        <v>9</v>
      </c>
      <c r="E303" s="7" t="s">
        <v>10</v>
      </c>
      <c r="F303" s="7" t="s">
        <v>11</v>
      </c>
      <c r="G303" s="25"/>
      <c r="H303" s="25"/>
      <c r="I303" s="25"/>
      <c r="J303" s="25"/>
      <c r="K303" s="7" t="s">
        <v>8</v>
      </c>
      <c r="L303" s="7" t="s">
        <v>9</v>
      </c>
      <c r="M303" s="7" t="s">
        <v>10</v>
      </c>
      <c r="N303" s="7" t="s">
        <v>11</v>
      </c>
      <c r="O303" s="25"/>
      <c r="P303" s="25"/>
    </row>
    <row r="304" spans="1:16">
      <c r="A304" s="64"/>
      <c r="B304" s="65"/>
      <c r="C304" s="65"/>
      <c r="D304" s="65"/>
      <c r="E304" s="65"/>
      <c r="F304" s="65"/>
      <c r="G304" s="65"/>
      <c r="H304" s="66"/>
      <c r="I304" s="12">
        <v>1</v>
      </c>
      <c r="J304" s="13" t="s">
        <v>161</v>
      </c>
      <c r="K304" s="13">
        <v>20</v>
      </c>
      <c r="L304" s="13">
        <v>30</v>
      </c>
      <c r="M304" s="13">
        <v>0</v>
      </c>
      <c r="N304" s="13">
        <f t="shared" ref="N304:N313" si="66">L304+K304+M304</f>
        <v>50</v>
      </c>
      <c r="O304" s="13" t="s">
        <v>87</v>
      </c>
      <c r="P304" s="15"/>
    </row>
    <row r="305" spans="1:16">
      <c r="A305" s="67"/>
      <c r="B305" s="73"/>
      <c r="C305" s="73"/>
      <c r="D305" s="73"/>
      <c r="E305" s="73"/>
      <c r="F305" s="73"/>
      <c r="G305" s="73"/>
      <c r="H305" s="69"/>
      <c r="I305" s="12">
        <v>2</v>
      </c>
      <c r="J305" s="13" t="s">
        <v>162</v>
      </c>
      <c r="K305" s="13">
        <v>15</v>
      </c>
      <c r="L305" s="13">
        <v>15</v>
      </c>
      <c r="M305" s="13">
        <v>0</v>
      </c>
      <c r="N305" s="13">
        <f t="shared" si="66"/>
        <v>30</v>
      </c>
      <c r="O305" s="15" t="s">
        <v>163</v>
      </c>
      <c r="P305" s="15"/>
    </row>
    <row r="306" spans="1:16">
      <c r="A306" s="67"/>
      <c r="B306" s="73"/>
      <c r="C306" s="73"/>
      <c r="D306" s="73"/>
      <c r="E306" s="73"/>
      <c r="F306" s="73"/>
      <c r="G306" s="73"/>
      <c r="H306" s="69"/>
      <c r="I306" s="12">
        <v>3</v>
      </c>
      <c r="J306" s="13" t="s">
        <v>164</v>
      </c>
      <c r="K306" s="13">
        <v>48</v>
      </c>
      <c r="L306" s="13">
        <v>0</v>
      </c>
      <c r="M306" s="13">
        <v>0</v>
      </c>
      <c r="N306" s="13">
        <f t="shared" si="66"/>
        <v>48</v>
      </c>
      <c r="O306" s="15" t="s">
        <v>13</v>
      </c>
      <c r="P306" s="15"/>
    </row>
    <row r="307" spans="1:16">
      <c r="A307" s="67"/>
      <c r="B307" s="73"/>
      <c r="C307" s="73"/>
      <c r="D307" s="73"/>
      <c r="E307" s="73"/>
      <c r="F307" s="73"/>
      <c r="G307" s="73"/>
      <c r="H307" s="69"/>
      <c r="I307" s="12">
        <v>4</v>
      </c>
      <c r="J307" s="13" t="s">
        <v>165</v>
      </c>
      <c r="K307" s="13">
        <v>16</v>
      </c>
      <c r="L307" s="13">
        <v>0</v>
      </c>
      <c r="M307" s="13">
        <v>0</v>
      </c>
      <c r="N307" s="13">
        <f t="shared" si="66"/>
        <v>16</v>
      </c>
      <c r="O307" s="15"/>
      <c r="P307" s="15"/>
    </row>
    <row r="308" spans="1:16">
      <c r="A308" s="67"/>
      <c r="B308" s="73"/>
      <c r="C308" s="73"/>
      <c r="D308" s="73"/>
      <c r="E308" s="73"/>
      <c r="F308" s="73"/>
      <c r="G308" s="73"/>
      <c r="H308" s="69"/>
      <c r="I308" s="12">
        <v>5</v>
      </c>
      <c r="J308" s="13" t="s">
        <v>12</v>
      </c>
      <c r="K308" s="13">
        <v>8</v>
      </c>
      <c r="L308" s="13">
        <v>0</v>
      </c>
      <c r="M308" s="13">
        <v>0</v>
      </c>
      <c r="N308" s="13">
        <f t="shared" si="66"/>
        <v>8</v>
      </c>
      <c r="O308" s="15"/>
      <c r="P308" s="15"/>
    </row>
    <row r="309" spans="1:16">
      <c r="A309" s="67"/>
      <c r="B309" s="73"/>
      <c r="C309" s="73"/>
      <c r="D309" s="73"/>
      <c r="E309" s="73"/>
      <c r="F309" s="73"/>
      <c r="G309" s="73"/>
      <c r="H309" s="69"/>
      <c r="I309" s="12">
        <v>6</v>
      </c>
      <c r="J309" s="13" t="s">
        <v>130</v>
      </c>
      <c r="K309" s="13">
        <v>0</v>
      </c>
      <c r="L309" s="13">
        <v>21</v>
      </c>
      <c r="M309" s="13">
        <v>0</v>
      </c>
      <c r="N309" s="13">
        <f t="shared" si="66"/>
        <v>21</v>
      </c>
      <c r="O309" s="15" t="s">
        <v>94</v>
      </c>
      <c r="P309" s="15"/>
    </row>
    <row r="310" spans="1:16">
      <c r="A310" s="67"/>
      <c r="B310" s="73"/>
      <c r="C310" s="73"/>
      <c r="D310" s="73"/>
      <c r="E310" s="73"/>
      <c r="F310" s="73"/>
      <c r="G310" s="73"/>
      <c r="H310" s="69"/>
      <c r="I310" s="12">
        <v>7</v>
      </c>
      <c r="J310" s="13" t="s">
        <v>129</v>
      </c>
      <c r="K310" s="13">
        <v>0</v>
      </c>
      <c r="L310" s="13">
        <v>30</v>
      </c>
      <c r="M310" s="13">
        <v>0</v>
      </c>
      <c r="N310" s="13">
        <f t="shared" si="66"/>
        <v>30</v>
      </c>
      <c r="O310" s="15"/>
      <c r="P310" s="15"/>
    </row>
    <row r="311" spans="1:16">
      <c r="A311" s="67"/>
      <c r="B311" s="73"/>
      <c r="C311" s="73"/>
      <c r="D311" s="73"/>
      <c r="E311" s="73"/>
      <c r="F311" s="73"/>
      <c r="G311" s="73"/>
      <c r="H311" s="69"/>
      <c r="I311" s="12">
        <v>8</v>
      </c>
      <c r="J311" s="13" t="s">
        <v>176</v>
      </c>
      <c r="K311" s="13">
        <v>8</v>
      </c>
      <c r="L311" s="13">
        <v>40</v>
      </c>
      <c r="M311" s="13">
        <v>0</v>
      </c>
      <c r="N311" s="13">
        <f t="shared" si="66"/>
        <v>48</v>
      </c>
      <c r="O311" s="15" t="s">
        <v>68</v>
      </c>
      <c r="P311" s="15"/>
    </row>
    <row r="312" spans="1:16">
      <c r="A312" s="67"/>
      <c r="B312" s="73"/>
      <c r="C312" s="73"/>
      <c r="D312" s="73"/>
      <c r="E312" s="73"/>
      <c r="F312" s="73"/>
      <c r="G312" s="73"/>
      <c r="H312" s="69"/>
      <c r="I312" s="12">
        <v>9</v>
      </c>
      <c r="J312" s="13" t="s">
        <v>177</v>
      </c>
      <c r="K312" s="13">
        <v>8</v>
      </c>
      <c r="L312" s="13">
        <v>40</v>
      </c>
      <c r="M312" s="13">
        <v>0</v>
      </c>
      <c r="N312" s="13">
        <f t="shared" si="66"/>
        <v>48</v>
      </c>
      <c r="O312" s="15"/>
      <c r="P312" s="15"/>
    </row>
    <row r="313" spans="1:16">
      <c r="A313" s="34" t="s">
        <v>11</v>
      </c>
      <c r="B313" s="34"/>
      <c r="C313" s="14" t="s">
        <v>28</v>
      </c>
      <c r="D313" s="14" t="s">
        <v>28</v>
      </c>
      <c r="E313" s="14" t="s">
        <v>28</v>
      </c>
      <c r="F313" s="14" t="s">
        <v>28</v>
      </c>
      <c r="G313" s="14"/>
      <c r="H313" s="14"/>
      <c r="I313" s="27" t="s">
        <v>11</v>
      </c>
      <c r="J313" s="28"/>
      <c r="K313" s="13">
        <f>SUM(K304:K312)</f>
        <v>123</v>
      </c>
      <c r="L313" s="13">
        <f>SUM(L304:L312)</f>
        <v>176</v>
      </c>
      <c r="M313" s="13">
        <f>SUM(M304:M312)</f>
        <v>0</v>
      </c>
      <c r="N313" s="13">
        <f t="shared" si="66"/>
        <v>299</v>
      </c>
      <c r="O313" s="15"/>
      <c r="P313" s="15"/>
    </row>
    <row r="314" spans="1:16">
      <c r="A314" s="18"/>
      <c r="B314" s="19" t="s">
        <v>26</v>
      </c>
      <c r="C314" s="20" t="str">
        <f>F313</f>
        <v>/</v>
      </c>
      <c r="D314" s="20"/>
      <c r="E314" s="21" t="s">
        <v>27</v>
      </c>
      <c r="F314" s="21"/>
      <c r="G314" s="22" t="s">
        <v>28</v>
      </c>
      <c r="H314" s="23"/>
      <c r="I314" s="18"/>
      <c r="J314" s="19" t="s">
        <v>26</v>
      </c>
      <c r="K314" s="20">
        <f>N313</f>
        <v>299</v>
      </c>
      <c r="L314" s="20"/>
      <c r="M314" s="21" t="s">
        <v>27</v>
      </c>
      <c r="N314" s="21"/>
      <c r="O314" s="22">
        <v>16</v>
      </c>
      <c r="P314" s="23"/>
    </row>
    <row r="315" spans="1:16">
      <c r="A315" s="29"/>
      <c r="B315" s="29"/>
      <c r="C315" s="30"/>
      <c r="D315" s="30"/>
      <c r="E315" s="31"/>
      <c r="F315" s="31"/>
      <c r="G315" s="32"/>
      <c r="H315" s="33"/>
      <c r="I315" s="29"/>
      <c r="J315" s="29"/>
      <c r="K315" s="30"/>
      <c r="L315" s="30"/>
      <c r="M315" s="31"/>
      <c r="N315" s="31"/>
      <c r="O315" s="32"/>
      <c r="P315" s="33"/>
    </row>
    <row r="316" spans="1:16">
      <c r="A316" s="6" t="s">
        <v>178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ht="14.25" customHeight="1" spans="1:16">
      <c r="A317" s="7" t="s">
        <v>159</v>
      </c>
      <c r="B317" s="7"/>
      <c r="C317" s="7"/>
      <c r="D317" s="7"/>
      <c r="E317" s="7"/>
      <c r="F317" s="7"/>
      <c r="G317" s="7"/>
      <c r="H317" s="7"/>
      <c r="I317" s="8" t="s">
        <v>160</v>
      </c>
      <c r="J317" s="9"/>
      <c r="K317" s="9"/>
      <c r="L317" s="9"/>
      <c r="M317" s="9"/>
      <c r="N317" s="9"/>
      <c r="O317" s="9"/>
      <c r="P317" s="10"/>
    </row>
    <row r="318" spans="1:16">
      <c r="A318" s="24" t="s">
        <v>3</v>
      </c>
      <c r="B318" s="24" t="s">
        <v>4</v>
      </c>
      <c r="C318" s="8" t="s">
        <v>5</v>
      </c>
      <c r="D318" s="9"/>
      <c r="E318" s="9"/>
      <c r="F318" s="10"/>
      <c r="G318" s="24" t="s">
        <v>6</v>
      </c>
      <c r="H318" s="24" t="s">
        <v>7</v>
      </c>
      <c r="I318" s="24" t="s">
        <v>3</v>
      </c>
      <c r="J318" s="24" t="s">
        <v>4</v>
      </c>
      <c r="K318" s="8" t="s">
        <v>5</v>
      </c>
      <c r="L318" s="9"/>
      <c r="M318" s="9"/>
      <c r="N318" s="10"/>
      <c r="O318" s="24" t="s">
        <v>6</v>
      </c>
      <c r="P318" s="24" t="s">
        <v>7</v>
      </c>
    </row>
    <row r="319" spans="1:16">
      <c r="A319" s="25"/>
      <c r="B319" s="25"/>
      <c r="C319" s="7" t="s">
        <v>8</v>
      </c>
      <c r="D319" s="7" t="s">
        <v>9</v>
      </c>
      <c r="E319" s="7" t="s">
        <v>10</v>
      </c>
      <c r="F319" s="7" t="s">
        <v>11</v>
      </c>
      <c r="G319" s="25"/>
      <c r="H319" s="25"/>
      <c r="I319" s="25"/>
      <c r="J319" s="25"/>
      <c r="K319" s="7" t="s">
        <v>8</v>
      </c>
      <c r="L319" s="7" t="s">
        <v>9</v>
      </c>
      <c r="M319" s="7" t="s">
        <v>10</v>
      </c>
      <c r="N319" s="7" t="s">
        <v>11</v>
      </c>
      <c r="O319" s="25"/>
      <c r="P319" s="25"/>
    </row>
    <row r="320" spans="1:16">
      <c r="A320" s="74"/>
      <c r="B320" s="75"/>
      <c r="C320" s="75"/>
      <c r="D320" s="75"/>
      <c r="E320" s="75"/>
      <c r="F320" s="75"/>
      <c r="G320" s="75"/>
      <c r="H320" s="76"/>
      <c r="I320" s="12">
        <v>1</v>
      </c>
      <c r="J320" s="13" t="s">
        <v>161</v>
      </c>
      <c r="K320" s="13">
        <v>20</v>
      </c>
      <c r="L320" s="13">
        <v>30</v>
      </c>
      <c r="M320" s="13">
        <v>0</v>
      </c>
      <c r="N320" s="13">
        <f t="shared" ref="N320:N326" si="67">L320+K320+M320</f>
        <v>50</v>
      </c>
      <c r="O320" s="13" t="s">
        <v>87</v>
      </c>
      <c r="P320" s="36"/>
    </row>
    <row r="321" spans="1:16">
      <c r="A321" s="77"/>
      <c r="B321" s="78"/>
      <c r="C321" s="78"/>
      <c r="D321" s="78"/>
      <c r="E321" s="78"/>
      <c r="F321" s="78"/>
      <c r="G321" s="78"/>
      <c r="H321" s="79"/>
      <c r="I321" s="12">
        <v>2</v>
      </c>
      <c r="J321" s="13" t="s">
        <v>162</v>
      </c>
      <c r="K321" s="13">
        <v>15</v>
      </c>
      <c r="L321" s="13">
        <v>15</v>
      </c>
      <c r="M321" s="13">
        <v>0</v>
      </c>
      <c r="N321" s="13">
        <f t="shared" si="67"/>
        <v>30</v>
      </c>
      <c r="O321" s="15" t="s">
        <v>163</v>
      </c>
      <c r="P321" s="36"/>
    </row>
    <row r="322" spans="1:16">
      <c r="A322" s="77"/>
      <c r="B322" s="78"/>
      <c r="C322" s="78"/>
      <c r="D322" s="78"/>
      <c r="E322" s="78"/>
      <c r="F322" s="78"/>
      <c r="G322" s="78"/>
      <c r="H322" s="79"/>
      <c r="I322" s="12">
        <v>3</v>
      </c>
      <c r="J322" s="13" t="s">
        <v>164</v>
      </c>
      <c r="K322" s="13">
        <v>48</v>
      </c>
      <c r="L322" s="13">
        <v>0</v>
      </c>
      <c r="M322" s="13">
        <v>0</v>
      </c>
      <c r="N322" s="13">
        <f t="shared" si="67"/>
        <v>48</v>
      </c>
      <c r="O322" s="15" t="s">
        <v>13</v>
      </c>
      <c r="P322" s="36"/>
    </row>
    <row r="323" spans="1:16">
      <c r="A323" s="77"/>
      <c r="B323" s="78"/>
      <c r="C323" s="78"/>
      <c r="D323" s="78"/>
      <c r="E323" s="78"/>
      <c r="F323" s="78"/>
      <c r="G323" s="78"/>
      <c r="H323" s="79"/>
      <c r="I323" s="12">
        <v>4</v>
      </c>
      <c r="J323" s="13" t="s">
        <v>165</v>
      </c>
      <c r="K323" s="13">
        <v>16</v>
      </c>
      <c r="L323" s="13">
        <v>0</v>
      </c>
      <c r="M323" s="13">
        <v>0</v>
      </c>
      <c r="N323" s="13">
        <f t="shared" si="67"/>
        <v>16</v>
      </c>
      <c r="O323" s="15"/>
      <c r="P323" s="36"/>
    </row>
    <row r="324" spans="1:16">
      <c r="A324" s="77"/>
      <c r="B324" s="78"/>
      <c r="C324" s="78"/>
      <c r="D324" s="78"/>
      <c r="E324" s="78"/>
      <c r="F324" s="78"/>
      <c r="G324" s="78"/>
      <c r="H324" s="79"/>
      <c r="I324" s="12">
        <v>5</v>
      </c>
      <c r="J324" s="13" t="s">
        <v>12</v>
      </c>
      <c r="K324" s="13">
        <v>8</v>
      </c>
      <c r="L324" s="13">
        <v>0</v>
      </c>
      <c r="M324" s="13">
        <v>0</v>
      </c>
      <c r="N324" s="13">
        <f t="shared" si="67"/>
        <v>8</v>
      </c>
      <c r="O324" s="15"/>
      <c r="P324" s="36"/>
    </row>
    <row r="325" spans="1:16">
      <c r="A325" s="77"/>
      <c r="B325" s="78"/>
      <c r="C325" s="78"/>
      <c r="D325" s="78"/>
      <c r="E325" s="78"/>
      <c r="F325" s="78"/>
      <c r="G325" s="78"/>
      <c r="H325" s="79"/>
      <c r="I325" s="12">
        <v>6</v>
      </c>
      <c r="J325" s="13" t="s">
        <v>98</v>
      </c>
      <c r="K325" s="13">
        <v>3</v>
      </c>
      <c r="L325" s="13">
        <v>33</v>
      </c>
      <c r="M325" s="13">
        <v>0</v>
      </c>
      <c r="N325" s="13">
        <f t="shared" si="67"/>
        <v>36</v>
      </c>
      <c r="O325" s="14" t="s">
        <v>94</v>
      </c>
      <c r="P325" s="36"/>
    </row>
    <row r="326" spans="1:16">
      <c r="A326" s="77"/>
      <c r="B326" s="78"/>
      <c r="C326" s="78"/>
      <c r="D326" s="78"/>
      <c r="E326" s="78"/>
      <c r="F326" s="78"/>
      <c r="G326" s="78"/>
      <c r="H326" s="79"/>
      <c r="I326" s="12">
        <v>7</v>
      </c>
      <c r="J326" s="13" t="s">
        <v>179</v>
      </c>
      <c r="K326" s="13">
        <v>0</v>
      </c>
      <c r="L326" s="13">
        <v>30</v>
      </c>
      <c r="M326" s="13">
        <v>0</v>
      </c>
      <c r="N326" s="13">
        <f t="shared" si="67"/>
        <v>30</v>
      </c>
      <c r="O326" s="16"/>
      <c r="P326" s="36"/>
    </row>
    <row r="327" spans="1:16">
      <c r="A327" s="34" t="s">
        <v>11</v>
      </c>
      <c r="B327" s="34"/>
      <c r="C327" s="14" t="s">
        <v>28</v>
      </c>
      <c r="D327" s="14" t="s">
        <v>28</v>
      </c>
      <c r="E327" s="14" t="s">
        <v>28</v>
      </c>
      <c r="F327" s="14" t="s">
        <v>28</v>
      </c>
      <c r="G327" s="14"/>
      <c r="H327" s="14"/>
      <c r="I327" s="27" t="s">
        <v>11</v>
      </c>
      <c r="J327" s="28"/>
      <c r="K327" s="13">
        <f>SUM(K320:K326)</f>
        <v>110</v>
      </c>
      <c r="L327" s="13">
        <f t="shared" ref="L327:N327" si="68">SUM(L320:L326)</f>
        <v>108</v>
      </c>
      <c r="M327" s="13">
        <f t="shared" si="68"/>
        <v>0</v>
      </c>
      <c r="N327" s="13">
        <f t="shared" si="68"/>
        <v>218</v>
      </c>
      <c r="O327" s="15"/>
      <c r="P327" s="36"/>
    </row>
    <row r="328" spans="1:16">
      <c r="A328" s="18"/>
      <c r="B328" s="19" t="s">
        <v>26</v>
      </c>
      <c r="C328" s="20" t="str">
        <f>F327</f>
        <v>/</v>
      </c>
      <c r="D328" s="20"/>
      <c r="E328" s="21" t="s">
        <v>27</v>
      </c>
      <c r="F328" s="21"/>
      <c r="G328" s="22" t="s">
        <v>28</v>
      </c>
      <c r="H328" s="23"/>
      <c r="I328" s="18"/>
      <c r="J328" s="19" t="s">
        <v>26</v>
      </c>
      <c r="K328" s="20">
        <f>N327</f>
        <v>218</v>
      </c>
      <c r="L328" s="20"/>
      <c r="M328" s="21" t="s">
        <v>27</v>
      </c>
      <c r="N328" s="21"/>
      <c r="O328" s="22">
        <v>16</v>
      </c>
      <c r="P328" s="23"/>
    </row>
    <row r="329" spans="1:16">
      <c r="A329" s="39"/>
      <c r="B329" s="39"/>
      <c r="C329" s="40"/>
      <c r="D329" s="40"/>
      <c r="E329" s="41"/>
      <c r="F329" s="42"/>
      <c r="G329" s="43"/>
      <c r="H329" s="44"/>
      <c r="I329" s="39"/>
      <c r="J329" s="39"/>
      <c r="K329" s="40"/>
      <c r="L329" s="40"/>
      <c r="M329" s="41"/>
      <c r="N329" s="42"/>
      <c r="O329" s="43"/>
      <c r="P329" s="44"/>
    </row>
    <row r="330" spans="1:16">
      <c r="A330" s="6" t="s">
        <v>180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ht="14.25" customHeight="1" spans="1:16">
      <c r="A331" s="7" t="s">
        <v>159</v>
      </c>
      <c r="B331" s="7"/>
      <c r="C331" s="7"/>
      <c r="D331" s="7"/>
      <c r="E331" s="7"/>
      <c r="F331" s="7"/>
      <c r="G331" s="7"/>
      <c r="H331" s="7"/>
      <c r="I331" s="8" t="s">
        <v>160</v>
      </c>
      <c r="J331" s="9"/>
      <c r="K331" s="9"/>
      <c r="L331" s="9"/>
      <c r="M331" s="9"/>
      <c r="N331" s="9"/>
      <c r="O331" s="9"/>
      <c r="P331" s="10"/>
    </row>
    <row r="332" spans="1:16">
      <c r="A332" s="24" t="s">
        <v>3</v>
      </c>
      <c r="B332" s="24" t="s">
        <v>4</v>
      </c>
      <c r="C332" s="8" t="s">
        <v>5</v>
      </c>
      <c r="D332" s="9"/>
      <c r="E332" s="9"/>
      <c r="F332" s="10"/>
      <c r="G332" s="24" t="s">
        <v>6</v>
      </c>
      <c r="H332" s="24" t="s">
        <v>7</v>
      </c>
      <c r="I332" s="24" t="s">
        <v>3</v>
      </c>
      <c r="J332" s="24" t="s">
        <v>4</v>
      </c>
      <c r="K332" s="8" t="s">
        <v>5</v>
      </c>
      <c r="L332" s="9"/>
      <c r="M332" s="9"/>
      <c r="N332" s="10"/>
      <c r="O332" s="24" t="s">
        <v>6</v>
      </c>
      <c r="P332" s="24" t="s">
        <v>7</v>
      </c>
    </row>
    <row r="333" spans="1:16">
      <c r="A333" s="25"/>
      <c r="B333" s="25"/>
      <c r="C333" s="7" t="s">
        <v>8</v>
      </c>
      <c r="D333" s="7" t="s">
        <v>9</v>
      </c>
      <c r="E333" s="7" t="s">
        <v>10</v>
      </c>
      <c r="F333" s="7" t="s">
        <v>11</v>
      </c>
      <c r="G333" s="25"/>
      <c r="H333" s="25"/>
      <c r="I333" s="25"/>
      <c r="J333" s="25"/>
      <c r="K333" s="7" t="s">
        <v>8</v>
      </c>
      <c r="L333" s="7" t="s">
        <v>9</v>
      </c>
      <c r="M333" s="7" t="s">
        <v>10</v>
      </c>
      <c r="N333" s="7" t="s">
        <v>11</v>
      </c>
      <c r="O333" s="25"/>
      <c r="P333" s="25"/>
    </row>
    <row r="334" spans="1:17">
      <c r="A334" s="64"/>
      <c r="B334" s="65"/>
      <c r="C334" s="65"/>
      <c r="D334" s="65"/>
      <c r="E334" s="65"/>
      <c r="F334" s="65"/>
      <c r="G334" s="65"/>
      <c r="H334" s="66"/>
      <c r="I334" s="12">
        <v>1</v>
      </c>
      <c r="J334" s="13" t="s">
        <v>161</v>
      </c>
      <c r="K334" s="13">
        <v>20</v>
      </c>
      <c r="L334" s="13">
        <v>30</v>
      </c>
      <c r="M334" s="13">
        <v>0</v>
      </c>
      <c r="N334" s="13">
        <f t="shared" ref="N334:N342" si="69">L334+K334+M334</f>
        <v>50</v>
      </c>
      <c r="O334" s="13" t="s">
        <v>87</v>
      </c>
      <c r="P334" s="15"/>
      <c r="Q334" s="80"/>
    </row>
    <row r="335" spans="1:17">
      <c r="A335" s="67"/>
      <c r="B335" s="73"/>
      <c r="C335" s="73"/>
      <c r="D335" s="73"/>
      <c r="E335" s="73"/>
      <c r="F335" s="73"/>
      <c r="G335" s="73"/>
      <c r="H335" s="69"/>
      <c r="I335" s="12">
        <v>2</v>
      </c>
      <c r="J335" s="13" t="s">
        <v>162</v>
      </c>
      <c r="K335" s="13">
        <v>15</v>
      </c>
      <c r="L335" s="13">
        <v>15</v>
      </c>
      <c r="M335" s="13">
        <v>0</v>
      </c>
      <c r="N335" s="13">
        <f t="shared" si="69"/>
        <v>30</v>
      </c>
      <c r="O335" s="14" t="s">
        <v>163</v>
      </c>
      <c r="P335" s="15"/>
      <c r="Q335" s="80"/>
    </row>
    <row r="336" spans="1:17">
      <c r="A336" s="67"/>
      <c r="B336" s="73"/>
      <c r="C336" s="73"/>
      <c r="D336" s="73"/>
      <c r="E336" s="73"/>
      <c r="F336" s="73"/>
      <c r="G336" s="73"/>
      <c r="H336" s="69"/>
      <c r="I336" s="12">
        <v>3</v>
      </c>
      <c r="J336" s="13" t="s">
        <v>181</v>
      </c>
      <c r="K336" s="13">
        <v>0</v>
      </c>
      <c r="L336" s="13">
        <v>36</v>
      </c>
      <c r="M336" s="13">
        <v>0</v>
      </c>
      <c r="N336" s="13">
        <f t="shared" si="69"/>
        <v>36</v>
      </c>
      <c r="O336" s="16"/>
      <c r="P336" s="15"/>
      <c r="Q336" s="80"/>
    </row>
    <row r="337" spans="1:17">
      <c r="A337" s="67"/>
      <c r="B337" s="73"/>
      <c r="C337" s="73"/>
      <c r="D337" s="73"/>
      <c r="E337" s="73"/>
      <c r="F337" s="73"/>
      <c r="G337" s="73"/>
      <c r="H337" s="69"/>
      <c r="I337" s="12">
        <v>4</v>
      </c>
      <c r="J337" s="13" t="s">
        <v>164</v>
      </c>
      <c r="K337" s="13">
        <v>48</v>
      </c>
      <c r="L337" s="13">
        <v>0</v>
      </c>
      <c r="M337" s="13">
        <v>0</v>
      </c>
      <c r="N337" s="13">
        <f t="shared" si="69"/>
        <v>48</v>
      </c>
      <c r="O337" s="14" t="s">
        <v>13</v>
      </c>
      <c r="P337" s="15"/>
      <c r="Q337" s="80"/>
    </row>
    <row r="338" spans="1:17">
      <c r="A338" s="67"/>
      <c r="B338" s="73"/>
      <c r="C338" s="73"/>
      <c r="D338" s="73"/>
      <c r="E338" s="73"/>
      <c r="F338" s="73"/>
      <c r="G338" s="73"/>
      <c r="H338" s="69"/>
      <c r="I338" s="12">
        <v>5</v>
      </c>
      <c r="J338" s="13" t="s">
        <v>165</v>
      </c>
      <c r="K338" s="13">
        <v>16</v>
      </c>
      <c r="L338" s="13">
        <v>0</v>
      </c>
      <c r="M338" s="13">
        <v>0</v>
      </c>
      <c r="N338" s="13">
        <f t="shared" si="69"/>
        <v>16</v>
      </c>
      <c r="O338" s="17"/>
      <c r="P338" s="15"/>
      <c r="Q338" s="80"/>
    </row>
    <row r="339" spans="1:17">
      <c r="A339" s="67"/>
      <c r="B339" s="73"/>
      <c r="C339" s="73"/>
      <c r="D339" s="73"/>
      <c r="E339" s="73"/>
      <c r="F339" s="73"/>
      <c r="G339" s="73"/>
      <c r="H339" s="69"/>
      <c r="I339" s="12">
        <v>6</v>
      </c>
      <c r="J339" s="13" t="s">
        <v>12</v>
      </c>
      <c r="K339" s="13">
        <v>8</v>
      </c>
      <c r="L339" s="13">
        <v>0</v>
      </c>
      <c r="M339" s="13">
        <v>0</v>
      </c>
      <c r="N339" s="13">
        <f t="shared" si="69"/>
        <v>8</v>
      </c>
      <c r="O339" s="16"/>
      <c r="P339" s="15"/>
      <c r="Q339" s="80"/>
    </row>
    <row r="340" spans="1:17">
      <c r="A340" s="67"/>
      <c r="B340" s="73"/>
      <c r="C340" s="73"/>
      <c r="D340" s="73"/>
      <c r="E340" s="73"/>
      <c r="F340" s="73"/>
      <c r="G340" s="73"/>
      <c r="H340" s="69"/>
      <c r="I340" s="12">
        <v>7</v>
      </c>
      <c r="J340" s="13" t="s">
        <v>47</v>
      </c>
      <c r="K340" s="13">
        <v>12</v>
      </c>
      <c r="L340" s="13">
        <v>12</v>
      </c>
      <c r="M340" s="13">
        <v>0</v>
      </c>
      <c r="N340" s="13">
        <f t="shared" si="69"/>
        <v>24</v>
      </c>
      <c r="O340" s="14" t="s">
        <v>48</v>
      </c>
      <c r="P340" s="15"/>
      <c r="Q340" s="80"/>
    </row>
    <row r="341" spans="1:17">
      <c r="A341" s="67"/>
      <c r="B341" s="73"/>
      <c r="C341" s="73"/>
      <c r="D341" s="73"/>
      <c r="E341" s="73"/>
      <c r="F341" s="73"/>
      <c r="G341" s="73"/>
      <c r="H341" s="69"/>
      <c r="I341" s="12">
        <v>8</v>
      </c>
      <c r="J341" s="13" t="s">
        <v>99</v>
      </c>
      <c r="K341" s="13">
        <v>12</v>
      </c>
      <c r="L341" s="13">
        <v>12</v>
      </c>
      <c r="M341" s="13">
        <v>0</v>
      </c>
      <c r="N341" s="13">
        <f t="shared" si="69"/>
        <v>24</v>
      </c>
      <c r="O341" s="16"/>
      <c r="P341" s="15"/>
      <c r="Q341" s="80"/>
    </row>
    <row r="342" spans="1:17">
      <c r="A342" s="67"/>
      <c r="B342" s="73"/>
      <c r="C342" s="73"/>
      <c r="D342" s="73"/>
      <c r="E342" s="73"/>
      <c r="F342" s="73"/>
      <c r="G342" s="73"/>
      <c r="H342" s="69"/>
      <c r="I342" s="12">
        <v>9</v>
      </c>
      <c r="J342" s="13" t="s">
        <v>182</v>
      </c>
      <c r="K342" s="13">
        <v>0</v>
      </c>
      <c r="L342" s="13">
        <v>39</v>
      </c>
      <c r="M342" s="13">
        <v>9</v>
      </c>
      <c r="N342" s="13">
        <f t="shared" si="69"/>
        <v>48</v>
      </c>
      <c r="O342" s="15" t="s">
        <v>25</v>
      </c>
      <c r="P342" s="15"/>
      <c r="Q342" s="80"/>
    </row>
    <row r="343" spans="1:17">
      <c r="A343" s="34" t="s">
        <v>11</v>
      </c>
      <c r="B343" s="34"/>
      <c r="C343" s="14" t="s">
        <v>28</v>
      </c>
      <c r="D343" s="14" t="s">
        <v>28</v>
      </c>
      <c r="E343" s="14" t="s">
        <v>28</v>
      </c>
      <c r="F343" s="14" t="s">
        <v>28</v>
      </c>
      <c r="G343" s="14"/>
      <c r="H343" s="14"/>
      <c r="I343" s="12" t="s">
        <v>11</v>
      </c>
      <c r="J343" s="12"/>
      <c r="K343" s="13">
        <f>SUM(K334:K342)</f>
        <v>131</v>
      </c>
      <c r="L343" s="13">
        <f t="shared" ref="L343:N343" si="70">SUM(L334:L342)</f>
        <v>144</v>
      </c>
      <c r="M343" s="13">
        <f t="shared" si="70"/>
        <v>9</v>
      </c>
      <c r="N343" s="13">
        <f t="shared" si="70"/>
        <v>284</v>
      </c>
      <c r="O343" s="15"/>
      <c r="P343" s="15"/>
      <c r="Q343" s="80"/>
    </row>
    <row r="344" spans="1:17">
      <c r="A344" s="18"/>
      <c r="B344" s="19" t="s">
        <v>26</v>
      </c>
      <c r="C344" s="20" t="str">
        <f>F343</f>
        <v>/</v>
      </c>
      <c r="D344" s="20"/>
      <c r="E344" s="21" t="s">
        <v>27</v>
      </c>
      <c r="F344" s="21"/>
      <c r="G344" s="22" t="s">
        <v>28</v>
      </c>
      <c r="H344" s="23"/>
      <c r="I344" s="18"/>
      <c r="J344" s="19" t="s">
        <v>26</v>
      </c>
      <c r="K344" s="20">
        <f>N343</f>
        <v>284</v>
      </c>
      <c r="L344" s="20"/>
      <c r="M344" s="21" t="s">
        <v>27</v>
      </c>
      <c r="N344" s="21"/>
      <c r="O344" s="22">
        <v>16</v>
      </c>
      <c r="P344" s="23"/>
      <c r="Q344" s="80"/>
    </row>
    <row r="345" spans="1:16">
      <c r="A345" s="45"/>
      <c r="B345" s="29"/>
      <c r="C345" s="30"/>
      <c r="D345" s="30"/>
      <c r="E345" s="31"/>
      <c r="F345" s="31"/>
      <c r="G345" s="32"/>
      <c r="H345" s="33"/>
      <c r="I345" s="45"/>
      <c r="J345" s="29"/>
      <c r="K345" s="30"/>
      <c r="L345" s="30"/>
      <c r="M345" s="31"/>
      <c r="N345" s="31"/>
      <c r="O345" s="32"/>
      <c r="P345" s="33"/>
    </row>
    <row r="346" spans="1:16">
      <c r="A346" s="6" t="s">
        <v>183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ht="14.25" customHeight="1" spans="1:16">
      <c r="A347" s="7" t="s">
        <v>159</v>
      </c>
      <c r="B347" s="7"/>
      <c r="C347" s="7"/>
      <c r="D347" s="7"/>
      <c r="E347" s="7"/>
      <c r="F347" s="7"/>
      <c r="G347" s="7"/>
      <c r="H347" s="7"/>
      <c r="I347" s="8" t="s">
        <v>160</v>
      </c>
      <c r="J347" s="9"/>
      <c r="K347" s="9"/>
      <c r="L347" s="9"/>
      <c r="M347" s="9"/>
      <c r="N347" s="9"/>
      <c r="O347" s="9"/>
      <c r="P347" s="10"/>
    </row>
    <row r="348" spans="1:16">
      <c r="A348" s="24" t="s">
        <v>3</v>
      </c>
      <c r="B348" s="24" t="s">
        <v>4</v>
      </c>
      <c r="C348" s="8" t="s">
        <v>5</v>
      </c>
      <c r="D348" s="9"/>
      <c r="E348" s="9"/>
      <c r="F348" s="10"/>
      <c r="G348" s="24" t="s">
        <v>6</v>
      </c>
      <c r="H348" s="24" t="s">
        <v>7</v>
      </c>
      <c r="I348" s="24" t="s">
        <v>3</v>
      </c>
      <c r="J348" s="24" t="s">
        <v>4</v>
      </c>
      <c r="K348" s="8" t="s">
        <v>5</v>
      </c>
      <c r="L348" s="9"/>
      <c r="M348" s="9"/>
      <c r="N348" s="10"/>
      <c r="O348" s="24" t="s">
        <v>6</v>
      </c>
      <c r="P348" s="24" t="s">
        <v>7</v>
      </c>
    </row>
    <row r="349" spans="1:16">
      <c r="A349" s="25"/>
      <c r="B349" s="25"/>
      <c r="C349" s="7" t="s">
        <v>8</v>
      </c>
      <c r="D349" s="7" t="s">
        <v>9</v>
      </c>
      <c r="E349" s="7" t="s">
        <v>10</v>
      </c>
      <c r="F349" s="7" t="s">
        <v>11</v>
      </c>
      <c r="G349" s="25"/>
      <c r="H349" s="25"/>
      <c r="I349" s="25"/>
      <c r="J349" s="25"/>
      <c r="K349" s="7" t="s">
        <v>8</v>
      </c>
      <c r="L349" s="7" t="s">
        <v>9</v>
      </c>
      <c r="M349" s="7" t="s">
        <v>10</v>
      </c>
      <c r="N349" s="7" t="s">
        <v>11</v>
      </c>
      <c r="O349" s="25"/>
      <c r="P349" s="25"/>
    </row>
    <row r="350" spans="1:16">
      <c r="A350" s="64"/>
      <c r="B350" s="65"/>
      <c r="C350" s="65"/>
      <c r="D350" s="65"/>
      <c r="E350" s="65"/>
      <c r="F350" s="65"/>
      <c r="G350" s="65"/>
      <c r="H350" s="66"/>
      <c r="I350" s="12">
        <v>1</v>
      </c>
      <c r="J350" s="13" t="s">
        <v>161</v>
      </c>
      <c r="K350" s="13">
        <v>20</v>
      </c>
      <c r="L350" s="13">
        <v>30</v>
      </c>
      <c r="M350" s="13">
        <v>0</v>
      </c>
      <c r="N350" s="13">
        <f>L350+K350+M350</f>
        <v>50</v>
      </c>
      <c r="O350" s="13" t="s">
        <v>87</v>
      </c>
      <c r="P350" s="15"/>
    </row>
    <row r="351" spans="1:16">
      <c r="A351" s="67"/>
      <c r="B351" s="73"/>
      <c r="C351" s="73"/>
      <c r="D351" s="73"/>
      <c r="E351" s="73"/>
      <c r="F351" s="73"/>
      <c r="G351" s="73"/>
      <c r="H351" s="69"/>
      <c r="I351" s="12">
        <v>2</v>
      </c>
      <c r="J351" s="13" t="s">
        <v>162</v>
      </c>
      <c r="K351" s="13">
        <v>15</v>
      </c>
      <c r="L351" s="13">
        <v>15</v>
      </c>
      <c r="M351" s="13">
        <v>0</v>
      </c>
      <c r="N351" s="13">
        <f t="shared" ref="N351:N357" si="71">L351+K351+M351</f>
        <v>30</v>
      </c>
      <c r="O351" s="15" t="s">
        <v>163</v>
      </c>
      <c r="P351" s="15"/>
    </row>
    <row r="352" spans="1:16">
      <c r="A352" s="67"/>
      <c r="B352" s="73"/>
      <c r="C352" s="73"/>
      <c r="D352" s="73"/>
      <c r="E352" s="73"/>
      <c r="F352" s="73"/>
      <c r="G352" s="73"/>
      <c r="H352" s="69"/>
      <c r="I352" s="12">
        <v>3</v>
      </c>
      <c r="J352" s="13" t="s">
        <v>164</v>
      </c>
      <c r="K352" s="13">
        <v>48</v>
      </c>
      <c r="L352" s="13">
        <v>0</v>
      </c>
      <c r="M352" s="13">
        <v>0</v>
      </c>
      <c r="N352" s="13">
        <f t="shared" si="71"/>
        <v>48</v>
      </c>
      <c r="O352" s="15" t="s">
        <v>13</v>
      </c>
      <c r="P352" s="15"/>
    </row>
    <row r="353" spans="1:16">
      <c r="A353" s="67"/>
      <c r="B353" s="73"/>
      <c r="C353" s="73"/>
      <c r="D353" s="73"/>
      <c r="E353" s="73"/>
      <c r="F353" s="73"/>
      <c r="G353" s="73"/>
      <c r="H353" s="69"/>
      <c r="I353" s="12">
        <v>4</v>
      </c>
      <c r="J353" s="13" t="s">
        <v>165</v>
      </c>
      <c r="K353" s="13">
        <v>16</v>
      </c>
      <c r="L353" s="13">
        <v>0</v>
      </c>
      <c r="M353" s="13">
        <v>0</v>
      </c>
      <c r="N353" s="13">
        <f t="shared" si="71"/>
        <v>16</v>
      </c>
      <c r="O353" s="15"/>
      <c r="P353" s="15"/>
    </row>
    <row r="354" spans="1:16">
      <c r="A354" s="67"/>
      <c r="B354" s="73"/>
      <c r="C354" s="73"/>
      <c r="D354" s="73"/>
      <c r="E354" s="73"/>
      <c r="F354" s="73"/>
      <c r="G354" s="73"/>
      <c r="H354" s="69"/>
      <c r="I354" s="12">
        <v>5</v>
      </c>
      <c r="J354" s="13" t="s">
        <v>12</v>
      </c>
      <c r="K354" s="13">
        <v>8</v>
      </c>
      <c r="L354" s="13">
        <v>0</v>
      </c>
      <c r="M354" s="13">
        <v>0</v>
      </c>
      <c r="N354" s="13">
        <f t="shared" si="71"/>
        <v>8</v>
      </c>
      <c r="O354" s="15"/>
      <c r="P354" s="15"/>
    </row>
    <row r="355" spans="1:16">
      <c r="A355" s="67"/>
      <c r="B355" s="73"/>
      <c r="C355" s="73"/>
      <c r="D355" s="73"/>
      <c r="E355" s="73"/>
      <c r="F355" s="73"/>
      <c r="G355" s="73"/>
      <c r="H355" s="69"/>
      <c r="I355" s="12">
        <v>6</v>
      </c>
      <c r="J355" s="13" t="s">
        <v>184</v>
      </c>
      <c r="K355" s="13">
        <v>16</v>
      </c>
      <c r="L355" s="13">
        <v>32</v>
      </c>
      <c r="M355" s="13">
        <v>0</v>
      </c>
      <c r="N355" s="13">
        <f t="shared" si="71"/>
        <v>48</v>
      </c>
      <c r="O355" s="14" t="s">
        <v>94</v>
      </c>
      <c r="P355" s="15"/>
    </row>
    <row r="356" spans="1:16">
      <c r="A356" s="67"/>
      <c r="B356" s="73"/>
      <c r="C356" s="73"/>
      <c r="D356" s="73"/>
      <c r="E356" s="73"/>
      <c r="F356" s="73"/>
      <c r="G356" s="73"/>
      <c r="H356" s="69"/>
      <c r="I356" s="12">
        <v>7</v>
      </c>
      <c r="J356" s="13" t="s">
        <v>176</v>
      </c>
      <c r="K356" s="13">
        <v>8</v>
      </c>
      <c r="L356" s="13">
        <v>24</v>
      </c>
      <c r="M356" s="13">
        <v>0</v>
      </c>
      <c r="N356" s="13">
        <f t="shared" si="71"/>
        <v>32</v>
      </c>
      <c r="O356" s="14" t="s">
        <v>68</v>
      </c>
      <c r="P356" s="15"/>
    </row>
    <row r="357" spans="1:16">
      <c r="A357" s="67"/>
      <c r="B357" s="73"/>
      <c r="C357" s="73"/>
      <c r="D357" s="73"/>
      <c r="E357" s="73"/>
      <c r="F357" s="73"/>
      <c r="G357" s="73"/>
      <c r="H357" s="69"/>
      <c r="I357" s="12">
        <v>8</v>
      </c>
      <c r="J357" s="13" t="s">
        <v>185</v>
      </c>
      <c r="K357" s="13">
        <v>16</v>
      </c>
      <c r="L357" s="13">
        <v>32</v>
      </c>
      <c r="M357" s="13">
        <v>0</v>
      </c>
      <c r="N357" s="13">
        <f t="shared" si="71"/>
        <v>48</v>
      </c>
      <c r="O357" s="16"/>
      <c r="P357" s="15"/>
    </row>
    <row r="358" spans="1:16">
      <c r="A358" s="34" t="s">
        <v>11</v>
      </c>
      <c r="B358" s="34"/>
      <c r="C358" s="14" t="s">
        <v>28</v>
      </c>
      <c r="D358" s="14" t="s">
        <v>28</v>
      </c>
      <c r="E358" s="14" t="s">
        <v>28</v>
      </c>
      <c r="F358" s="14" t="s">
        <v>28</v>
      </c>
      <c r="G358" s="14"/>
      <c r="H358" s="14"/>
      <c r="I358" s="27" t="s">
        <v>11</v>
      </c>
      <c r="J358" s="28"/>
      <c r="K358" s="13">
        <f>SUM(K350:K357)</f>
        <v>147</v>
      </c>
      <c r="L358" s="13">
        <f>SUM(L350:L357)</f>
        <v>133</v>
      </c>
      <c r="M358" s="13">
        <f>SUM(M350:M357)</f>
        <v>0</v>
      </c>
      <c r="N358" s="13">
        <f>SUM(N350:N357)</f>
        <v>280</v>
      </c>
      <c r="O358" s="15"/>
      <c r="P358" s="15"/>
    </row>
    <row r="359" spans="1:16">
      <c r="A359" s="18"/>
      <c r="B359" s="19" t="s">
        <v>26</v>
      </c>
      <c r="C359" s="20" t="str">
        <f>F358</f>
        <v>/</v>
      </c>
      <c r="D359" s="20"/>
      <c r="E359" s="21" t="s">
        <v>27</v>
      </c>
      <c r="F359" s="21"/>
      <c r="G359" s="22" t="s">
        <v>28</v>
      </c>
      <c r="H359" s="23"/>
      <c r="I359" s="18"/>
      <c r="J359" s="19" t="s">
        <v>26</v>
      </c>
      <c r="K359" s="46">
        <f>N358</f>
        <v>280</v>
      </c>
      <c r="L359" s="20"/>
      <c r="M359" s="21" t="s">
        <v>27</v>
      </c>
      <c r="N359" s="21"/>
      <c r="O359" s="22">
        <v>16</v>
      </c>
      <c r="P359" s="23"/>
    </row>
    <row r="360" spans="1:16">
      <c r="A360" s="47"/>
      <c r="B360" s="48"/>
      <c r="C360" s="47"/>
      <c r="D360" s="47"/>
      <c r="E360" s="47"/>
      <c r="F360" s="47"/>
      <c r="G360" s="48"/>
      <c r="H360" s="47"/>
      <c r="I360" s="47"/>
      <c r="J360" s="48"/>
      <c r="K360" s="47"/>
      <c r="L360" s="47"/>
      <c r="M360" s="47"/>
      <c r="N360" s="47"/>
      <c r="O360" s="48"/>
      <c r="P360" s="47"/>
    </row>
    <row r="361" spans="1:16">
      <c r="A361" s="6" t="s">
        <v>186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ht="14.25" customHeight="1" spans="1:16">
      <c r="A362" s="7" t="s">
        <v>159</v>
      </c>
      <c r="B362" s="7"/>
      <c r="C362" s="7"/>
      <c r="D362" s="7"/>
      <c r="E362" s="7"/>
      <c r="F362" s="7"/>
      <c r="G362" s="7"/>
      <c r="H362" s="7"/>
      <c r="I362" s="8" t="s">
        <v>160</v>
      </c>
      <c r="J362" s="9"/>
      <c r="K362" s="9"/>
      <c r="L362" s="9"/>
      <c r="M362" s="9"/>
      <c r="N362" s="9"/>
      <c r="O362" s="9"/>
      <c r="P362" s="10"/>
    </row>
    <row r="363" spans="1:16">
      <c r="A363" s="24" t="s">
        <v>3</v>
      </c>
      <c r="B363" s="24" t="s">
        <v>4</v>
      </c>
      <c r="C363" s="8" t="s">
        <v>5</v>
      </c>
      <c r="D363" s="9"/>
      <c r="E363" s="9"/>
      <c r="F363" s="10"/>
      <c r="G363" s="24" t="s">
        <v>6</v>
      </c>
      <c r="H363" s="24" t="s">
        <v>7</v>
      </c>
      <c r="I363" s="24" t="s">
        <v>3</v>
      </c>
      <c r="J363" s="24" t="s">
        <v>4</v>
      </c>
      <c r="K363" s="8" t="s">
        <v>5</v>
      </c>
      <c r="L363" s="9"/>
      <c r="M363" s="9"/>
      <c r="N363" s="10"/>
      <c r="O363" s="24" t="s">
        <v>6</v>
      </c>
      <c r="P363" s="24" t="s">
        <v>7</v>
      </c>
    </row>
    <row r="364" spans="1:16">
      <c r="A364" s="25"/>
      <c r="B364" s="25"/>
      <c r="C364" s="7" t="s">
        <v>8</v>
      </c>
      <c r="D364" s="7" t="s">
        <v>9</v>
      </c>
      <c r="E364" s="7" t="s">
        <v>10</v>
      </c>
      <c r="F364" s="7" t="s">
        <v>11</v>
      </c>
      <c r="G364" s="25"/>
      <c r="H364" s="25"/>
      <c r="I364" s="25"/>
      <c r="J364" s="25"/>
      <c r="K364" s="7" t="s">
        <v>8</v>
      </c>
      <c r="L364" s="7" t="s">
        <v>9</v>
      </c>
      <c r="M364" s="7" t="s">
        <v>10</v>
      </c>
      <c r="N364" s="7" t="s">
        <v>11</v>
      </c>
      <c r="O364" s="56"/>
      <c r="P364" s="25"/>
    </row>
    <row r="365" ht="14.25" customHeight="1" spans="1:16">
      <c r="A365" s="64"/>
      <c r="B365" s="65"/>
      <c r="C365" s="65"/>
      <c r="D365" s="65"/>
      <c r="E365" s="65"/>
      <c r="F365" s="65"/>
      <c r="G365" s="65"/>
      <c r="H365" s="66"/>
      <c r="I365" s="12">
        <v>1</v>
      </c>
      <c r="J365" s="13" t="s">
        <v>161</v>
      </c>
      <c r="K365" s="13">
        <v>20</v>
      </c>
      <c r="L365" s="13">
        <v>30</v>
      </c>
      <c r="M365" s="13">
        <v>0</v>
      </c>
      <c r="N365" s="13">
        <f t="shared" ref="N365:N372" si="72">L365+K365+M365</f>
        <v>50</v>
      </c>
      <c r="O365" s="13" t="s">
        <v>87</v>
      </c>
      <c r="P365" s="15"/>
    </row>
    <row r="366" ht="14.25" customHeight="1" spans="1:16">
      <c r="A366" s="67"/>
      <c r="B366" s="73"/>
      <c r="C366" s="73"/>
      <c r="D366" s="73"/>
      <c r="E366" s="73"/>
      <c r="F366" s="73"/>
      <c r="G366" s="73"/>
      <c r="H366" s="69"/>
      <c r="I366" s="12">
        <v>2</v>
      </c>
      <c r="J366" s="13" t="s">
        <v>162</v>
      </c>
      <c r="K366" s="13">
        <v>15</v>
      </c>
      <c r="L366" s="13">
        <v>15</v>
      </c>
      <c r="M366" s="13">
        <v>0</v>
      </c>
      <c r="N366" s="13">
        <f t="shared" si="72"/>
        <v>30</v>
      </c>
      <c r="O366" s="15" t="s">
        <v>163</v>
      </c>
      <c r="P366" s="15"/>
    </row>
    <row r="367" ht="14.25" customHeight="1" spans="1:16">
      <c r="A367" s="67"/>
      <c r="B367" s="73"/>
      <c r="C367" s="73"/>
      <c r="D367" s="73"/>
      <c r="E367" s="73"/>
      <c r="F367" s="73"/>
      <c r="G367" s="73"/>
      <c r="H367" s="69"/>
      <c r="I367" s="12">
        <v>3</v>
      </c>
      <c r="J367" s="13" t="s">
        <v>164</v>
      </c>
      <c r="K367" s="13">
        <v>48</v>
      </c>
      <c r="L367" s="13">
        <v>0</v>
      </c>
      <c r="M367" s="13">
        <v>0</v>
      </c>
      <c r="N367" s="13">
        <f t="shared" si="72"/>
        <v>48</v>
      </c>
      <c r="O367" s="15" t="s">
        <v>13</v>
      </c>
      <c r="P367" s="15"/>
    </row>
    <row r="368" ht="14.25" customHeight="1" spans="1:16">
      <c r="A368" s="67"/>
      <c r="B368" s="73"/>
      <c r="C368" s="73"/>
      <c r="D368" s="73"/>
      <c r="E368" s="73"/>
      <c r="F368" s="73"/>
      <c r="G368" s="73"/>
      <c r="H368" s="69"/>
      <c r="I368" s="12">
        <v>4</v>
      </c>
      <c r="J368" s="13" t="s">
        <v>165</v>
      </c>
      <c r="K368" s="13">
        <v>16</v>
      </c>
      <c r="L368" s="13">
        <v>0</v>
      </c>
      <c r="M368" s="13">
        <v>0</v>
      </c>
      <c r="N368" s="13">
        <f t="shared" si="72"/>
        <v>16</v>
      </c>
      <c r="O368" s="15"/>
      <c r="P368" s="15"/>
    </row>
    <row r="369" ht="14.25" customHeight="1" spans="1:16">
      <c r="A369" s="67"/>
      <c r="B369" s="73"/>
      <c r="C369" s="73"/>
      <c r="D369" s="73"/>
      <c r="E369" s="73"/>
      <c r="F369" s="73"/>
      <c r="G369" s="73"/>
      <c r="H369" s="69"/>
      <c r="I369" s="12">
        <v>5</v>
      </c>
      <c r="J369" s="13" t="s">
        <v>12</v>
      </c>
      <c r="K369" s="13">
        <v>8</v>
      </c>
      <c r="L369" s="13">
        <v>0</v>
      </c>
      <c r="M369" s="13">
        <v>0</v>
      </c>
      <c r="N369" s="13">
        <f t="shared" si="72"/>
        <v>8</v>
      </c>
      <c r="O369" s="15"/>
      <c r="P369" s="15"/>
    </row>
    <row r="370" ht="14.25" customHeight="1" spans="1:16">
      <c r="A370" s="67"/>
      <c r="B370" s="73"/>
      <c r="C370" s="73"/>
      <c r="D370" s="73"/>
      <c r="E370" s="73"/>
      <c r="F370" s="73"/>
      <c r="G370" s="73"/>
      <c r="H370" s="69"/>
      <c r="I370" s="12">
        <v>6</v>
      </c>
      <c r="J370" s="13" t="s">
        <v>187</v>
      </c>
      <c r="K370" s="13">
        <v>48</v>
      </c>
      <c r="L370" s="13">
        <v>0</v>
      </c>
      <c r="M370" s="13">
        <v>0</v>
      </c>
      <c r="N370" s="13">
        <f t="shared" si="72"/>
        <v>48</v>
      </c>
      <c r="O370" s="14" t="s">
        <v>94</v>
      </c>
      <c r="P370" s="15"/>
    </row>
    <row r="371" ht="24.95" customHeight="1" spans="1:16">
      <c r="A371" s="67"/>
      <c r="B371" s="73"/>
      <c r="C371" s="73"/>
      <c r="D371" s="73"/>
      <c r="E371" s="73"/>
      <c r="F371" s="73"/>
      <c r="G371" s="73"/>
      <c r="H371" s="69"/>
      <c r="I371" s="12">
        <v>7</v>
      </c>
      <c r="J371" s="13" t="s">
        <v>188</v>
      </c>
      <c r="K371" s="13">
        <v>48</v>
      </c>
      <c r="L371" s="13">
        <v>0</v>
      </c>
      <c r="M371" s="13">
        <v>0</v>
      </c>
      <c r="N371" s="13">
        <f t="shared" si="72"/>
        <v>48</v>
      </c>
      <c r="O371" s="16"/>
      <c r="P371" s="15"/>
    </row>
    <row r="372" ht="14.25" customHeight="1" spans="1:16">
      <c r="A372" s="67"/>
      <c r="B372" s="73"/>
      <c r="C372" s="73"/>
      <c r="D372" s="73"/>
      <c r="E372" s="73"/>
      <c r="F372" s="73"/>
      <c r="G372" s="73"/>
      <c r="H372" s="69"/>
      <c r="I372" s="12">
        <v>8</v>
      </c>
      <c r="J372" s="13" t="s">
        <v>47</v>
      </c>
      <c r="K372" s="13">
        <v>12</v>
      </c>
      <c r="L372" s="13">
        <v>12</v>
      </c>
      <c r="M372" s="13">
        <v>0</v>
      </c>
      <c r="N372" s="13">
        <f t="shared" si="72"/>
        <v>24</v>
      </c>
      <c r="O372" s="15" t="s">
        <v>48</v>
      </c>
      <c r="P372" s="15"/>
    </row>
    <row r="373" spans="1:16">
      <c r="A373" s="34" t="s">
        <v>11</v>
      </c>
      <c r="B373" s="34"/>
      <c r="C373" s="14" t="s">
        <v>28</v>
      </c>
      <c r="D373" s="14" t="s">
        <v>28</v>
      </c>
      <c r="E373" s="14" t="s">
        <v>28</v>
      </c>
      <c r="F373" s="14" t="s">
        <v>28</v>
      </c>
      <c r="G373" s="14"/>
      <c r="H373" s="14"/>
      <c r="I373" s="27" t="s">
        <v>11</v>
      </c>
      <c r="J373" s="28"/>
      <c r="K373" s="13">
        <f>SUM(K365:K372)</f>
        <v>215</v>
      </c>
      <c r="L373" s="13">
        <f t="shared" ref="L373:N373" si="73">SUM(L365:L372)</f>
        <v>57</v>
      </c>
      <c r="M373" s="13">
        <f t="shared" si="73"/>
        <v>0</v>
      </c>
      <c r="N373" s="13">
        <f t="shared" si="73"/>
        <v>272</v>
      </c>
      <c r="O373" s="15"/>
      <c r="P373" s="15"/>
    </row>
    <row r="374" spans="1:16">
      <c r="A374" s="18"/>
      <c r="B374" s="19" t="s">
        <v>26</v>
      </c>
      <c r="C374" s="20" t="str">
        <f>F373</f>
        <v>/</v>
      </c>
      <c r="D374" s="20"/>
      <c r="E374" s="21" t="s">
        <v>27</v>
      </c>
      <c r="F374" s="21"/>
      <c r="G374" s="22" t="s">
        <v>28</v>
      </c>
      <c r="H374" s="23"/>
      <c r="I374" s="18"/>
      <c r="J374" s="19" t="s">
        <v>26</v>
      </c>
      <c r="K374" s="20">
        <f>N373</f>
        <v>272</v>
      </c>
      <c r="L374" s="20"/>
      <c r="M374" s="21" t="s">
        <v>27</v>
      </c>
      <c r="N374" s="21"/>
      <c r="O374" s="22">
        <v>16</v>
      </c>
      <c r="P374" s="23"/>
    </row>
  </sheetData>
  <mergeCells count="489">
    <mergeCell ref="A1:P1"/>
    <mergeCell ref="A2:H2"/>
    <mergeCell ref="I2:P2"/>
    <mergeCell ref="C3:F3"/>
    <mergeCell ref="K3:N3"/>
    <mergeCell ref="A15:B15"/>
    <mergeCell ref="I15:J15"/>
    <mergeCell ref="E16:F16"/>
    <mergeCell ref="M16:N16"/>
    <mergeCell ref="A18:P18"/>
    <mergeCell ref="A19:H19"/>
    <mergeCell ref="I19:P19"/>
    <mergeCell ref="C20:F20"/>
    <mergeCell ref="K20:N20"/>
    <mergeCell ref="A32:B32"/>
    <mergeCell ref="I32:J32"/>
    <mergeCell ref="E33:F33"/>
    <mergeCell ref="M33:N33"/>
    <mergeCell ref="A35:P35"/>
    <mergeCell ref="A36:H36"/>
    <mergeCell ref="I36:P36"/>
    <mergeCell ref="C37:F37"/>
    <mergeCell ref="K37:N37"/>
    <mergeCell ref="A45:B45"/>
    <mergeCell ref="I45:J45"/>
    <mergeCell ref="E46:F46"/>
    <mergeCell ref="M46:N46"/>
    <mergeCell ref="A48:P48"/>
    <mergeCell ref="A49:H49"/>
    <mergeCell ref="I49:P49"/>
    <mergeCell ref="C50:F50"/>
    <mergeCell ref="K50:N50"/>
    <mergeCell ref="A61:B61"/>
    <mergeCell ref="I61:J61"/>
    <mergeCell ref="E62:F62"/>
    <mergeCell ref="M62:N62"/>
    <mergeCell ref="A64:P64"/>
    <mergeCell ref="A65:H65"/>
    <mergeCell ref="I65:P65"/>
    <mergeCell ref="C66:F66"/>
    <mergeCell ref="K66:N66"/>
    <mergeCell ref="A74:B74"/>
    <mergeCell ref="I74:J74"/>
    <mergeCell ref="E75:F75"/>
    <mergeCell ref="M75:N75"/>
    <mergeCell ref="A77:P77"/>
    <mergeCell ref="A78:H78"/>
    <mergeCell ref="I78:P78"/>
    <mergeCell ref="C79:F79"/>
    <mergeCell ref="K79:N79"/>
    <mergeCell ref="A87:B87"/>
    <mergeCell ref="I87:J87"/>
    <mergeCell ref="E88:F88"/>
    <mergeCell ref="M88:N88"/>
    <mergeCell ref="A90:P90"/>
    <mergeCell ref="A91:H91"/>
    <mergeCell ref="I91:P91"/>
    <mergeCell ref="C92:F92"/>
    <mergeCell ref="K92:N92"/>
    <mergeCell ref="A105:B105"/>
    <mergeCell ref="I105:J105"/>
    <mergeCell ref="E106:F106"/>
    <mergeCell ref="M106:N106"/>
    <mergeCell ref="A108:P108"/>
    <mergeCell ref="A109:H109"/>
    <mergeCell ref="I109:P109"/>
    <mergeCell ref="C110:F110"/>
    <mergeCell ref="K110:N110"/>
    <mergeCell ref="A119:B119"/>
    <mergeCell ref="I119:J119"/>
    <mergeCell ref="E120:F120"/>
    <mergeCell ref="M120:N120"/>
    <mergeCell ref="A122:P122"/>
    <mergeCell ref="A123:H123"/>
    <mergeCell ref="I123:P123"/>
    <mergeCell ref="C124:F124"/>
    <mergeCell ref="K124:N124"/>
    <mergeCell ref="A137:B137"/>
    <mergeCell ref="I137:J137"/>
    <mergeCell ref="E138:F138"/>
    <mergeCell ref="M138:N138"/>
    <mergeCell ref="A140:P140"/>
    <mergeCell ref="A141:H141"/>
    <mergeCell ref="I141:P141"/>
    <mergeCell ref="C142:F142"/>
    <mergeCell ref="K142:N142"/>
    <mergeCell ref="A154:B154"/>
    <mergeCell ref="I154:J154"/>
    <mergeCell ref="E155:F155"/>
    <mergeCell ref="M155:N155"/>
    <mergeCell ref="A157:P157"/>
    <mergeCell ref="A158:H158"/>
    <mergeCell ref="I158:P158"/>
    <mergeCell ref="C159:F159"/>
    <mergeCell ref="K159:N159"/>
    <mergeCell ref="A170:B170"/>
    <mergeCell ref="I170:J170"/>
    <mergeCell ref="E171:F171"/>
    <mergeCell ref="M171:N171"/>
    <mergeCell ref="A173:P173"/>
    <mergeCell ref="A174:H174"/>
    <mergeCell ref="I174:P174"/>
    <mergeCell ref="C175:F175"/>
    <mergeCell ref="K175:N175"/>
    <mergeCell ref="A188:B188"/>
    <mergeCell ref="I188:J188"/>
    <mergeCell ref="E189:F189"/>
    <mergeCell ref="M189:N189"/>
    <mergeCell ref="A191:P191"/>
    <mergeCell ref="A192:H192"/>
    <mergeCell ref="I192:P192"/>
    <mergeCell ref="C193:F193"/>
    <mergeCell ref="K193:N193"/>
    <mergeCell ref="A204:B204"/>
    <mergeCell ref="I204:J204"/>
    <mergeCell ref="E205:F205"/>
    <mergeCell ref="M205:N205"/>
    <mergeCell ref="A207:P207"/>
    <mergeCell ref="A208:H208"/>
    <mergeCell ref="I208:P208"/>
    <mergeCell ref="C209:F209"/>
    <mergeCell ref="K209:N209"/>
    <mergeCell ref="A219:B219"/>
    <mergeCell ref="I219:J219"/>
    <mergeCell ref="E220:F220"/>
    <mergeCell ref="M220:N220"/>
    <mergeCell ref="A222:P222"/>
    <mergeCell ref="A223:H223"/>
    <mergeCell ref="I223:P223"/>
    <mergeCell ref="C224:F224"/>
    <mergeCell ref="K224:N224"/>
    <mergeCell ref="A235:B235"/>
    <mergeCell ref="I235:J235"/>
    <mergeCell ref="E236:F236"/>
    <mergeCell ref="M236:N236"/>
    <mergeCell ref="A238:P238"/>
    <mergeCell ref="A239:H239"/>
    <mergeCell ref="I239:P239"/>
    <mergeCell ref="C240:F240"/>
    <mergeCell ref="K240:N240"/>
    <mergeCell ref="A250:B250"/>
    <mergeCell ref="I250:J250"/>
    <mergeCell ref="E251:F251"/>
    <mergeCell ref="M251:N251"/>
    <mergeCell ref="A253:P253"/>
    <mergeCell ref="A254:H254"/>
    <mergeCell ref="I254:P254"/>
    <mergeCell ref="C255:F255"/>
    <mergeCell ref="K255:N255"/>
    <mergeCell ref="A266:B266"/>
    <mergeCell ref="I266:J266"/>
    <mergeCell ref="E267:F267"/>
    <mergeCell ref="M267:N267"/>
    <mergeCell ref="A269:P269"/>
    <mergeCell ref="A270:H270"/>
    <mergeCell ref="I270:P270"/>
    <mergeCell ref="C271:F271"/>
    <mergeCell ref="K271:N271"/>
    <mergeCell ref="A282:B282"/>
    <mergeCell ref="I282:J282"/>
    <mergeCell ref="E283:F283"/>
    <mergeCell ref="M283:N283"/>
    <mergeCell ref="A285:P285"/>
    <mergeCell ref="A286:H286"/>
    <mergeCell ref="I286:P286"/>
    <mergeCell ref="C287:F287"/>
    <mergeCell ref="K287:N287"/>
    <mergeCell ref="A297:B297"/>
    <mergeCell ref="I297:J297"/>
    <mergeCell ref="E298:F298"/>
    <mergeCell ref="M298:N298"/>
    <mergeCell ref="A300:P300"/>
    <mergeCell ref="A301:H301"/>
    <mergeCell ref="I301:P301"/>
    <mergeCell ref="C302:F302"/>
    <mergeCell ref="K302:N302"/>
    <mergeCell ref="A313:B313"/>
    <mergeCell ref="I313:J313"/>
    <mergeCell ref="E314:F314"/>
    <mergeCell ref="M314:N314"/>
    <mergeCell ref="A316:P316"/>
    <mergeCell ref="A317:H317"/>
    <mergeCell ref="I317:P317"/>
    <mergeCell ref="C318:F318"/>
    <mergeCell ref="K318:N318"/>
    <mergeCell ref="A327:B327"/>
    <mergeCell ref="I327:J327"/>
    <mergeCell ref="E328:F328"/>
    <mergeCell ref="M328:N328"/>
    <mergeCell ref="A330:P330"/>
    <mergeCell ref="A331:H331"/>
    <mergeCell ref="I331:P331"/>
    <mergeCell ref="C332:F332"/>
    <mergeCell ref="K332:N332"/>
    <mergeCell ref="A343:B343"/>
    <mergeCell ref="I343:J343"/>
    <mergeCell ref="E344:F344"/>
    <mergeCell ref="M344:N344"/>
    <mergeCell ref="A346:P346"/>
    <mergeCell ref="A347:H347"/>
    <mergeCell ref="I347:P347"/>
    <mergeCell ref="C348:F348"/>
    <mergeCell ref="K348:N348"/>
    <mergeCell ref="A358:B358"/>
    <mergeCell ref="I358:J358"/>
    <mergeCell ref="E359:F359"/>
    <mergeCell ref="M359:N359"/>
    <mergeCell ref="A361:P361"/>
    <mergeCell ref="A362:H362"/>
    <mergeCell ref="I362:P362"/>
    <mergeCell ref="C363:F363"/>
    <mergeCell ref="K363:N363"/>
    <mergeCell ref="A373:B373"/>
    <mergeCell ref="I373:J373"/>
    <mergeCell ref="E374:F374"/>
    <mergeCell ref="M374:N374"/>
    <mergeCell ref="A3:A4"/>
    <mergeCell ref="A20:A21"/>
    <mergeCell ref="A37:A38"/>
    <mergeCell ref="A50:A51"/>
    <mergeCell ref="A66:A67"/>
    <mergeCell ref="A79:A80"/>
    <mergeCell ref="A92:A93"/>
    <mergeCell ref="A110:A111"/>
    <mergeCell ref="A124:A125"/>
    <mergeCell ref="A142:A143"/>
    <mergeCell ref="A159:A160"/>
    <mergeCell ref="A175:A176"/>
    <mergeCell ref="A193:A194"/>
    <mergeCell ref="A209:A210"/>
    <mergeCell ref="A224:A225"/>
    <mergeCell ref="A240:A241"/>
    <mergeCell ref="A255:A256"/>
    <mergeCell ref="A271:A272"/>
    <mergeCell ref="A287:A288"/>
    <mergeCell ref="A302:A303"/>
    <mergeCell ref="A318:A319"/>
    <mergeCell ref="A332:A333"/>
    <mergeCell ref="A348:A349"/>
    <mergeCell ref="A363:A364"/>
    <mergeCell ref="B3:B4"/>
    <mergeCell ref="B20:B21"/>
    <mergeCell ref="B37:B38"/>
    <mergeCell ref="B50:B51"/>
    <mergeCell ref="B66:B67"/>
    <mergeCell ref="B79:B80"/>
    <mergeCell ref="B92:B93"/>
    <mergeCell ref="B110:B111"/>
    <mergeCell ref="B124:B125"/>
    <mergeCell ref="B142:B143"/>
    <mergeCell ref="B159:B160"/>
    <mergeCell ref="B175:B176"/>
    <mergeCell ref="B193:B194"/>
    <mergeCell ref="B209:B210"/>
    <mergeCell ref="B224:B225"/>
    <mergeCell ref="B240:B241"/>
    <mergeCell ref="B255:B256"/>
    <mergeCell ref="B271:B272"/>
    <mergeCell ref="B287:B288"/>
    <mergeCell ref="B302:B303"/>
    <mergeCell ref="B318:B319"/>
    <mergeCell ref="B332:B333"/>
    <mergeCell ref="B348:B349"/>
    <mergeCell ref="B363:B364"/>
    <mergeCell ref="G3:G4"/>
    <mergeCell ref="G5:G6"/>
    <mergeCell ref="G7:G11"/>
    <mergeCell ref="G12:G13"/>
    <mergeCell ref="G20:G21"/>
    <mergeCell ref="G22:G23"/>
    <mergeCell ref="G24:G28"/>
    <mergeCell ref="G37:G38"/>
    <mergeCell ref="G39:G40"/>
    <mergeCell ref="G41:G44"/>
    <mergeCell ref="G50:G51"/>
    <mergeCell ref="G52:G53"/>
    <mergeCell ref="G55:G60"/>
    <mergeCell ref="G66:G67"/>
    <mergeCell ref="G68:G69"/>
    <mergeCell ref="G71:G73"/>
    <mergeCell ref="G79:G80"/>
    <mergeCell ref="G81:G82"/>
    <mergeCell ref="G83:G85"/>
    <mergeCell ref="G92:G93"/>
    <mergeCell ref="G94:G95"/>
    <mergeCell ref="G96:G104"/>
    <mergeCell ref="G110:G111"/>
    <mergeCell ref="G112:G113"/>
    <mergeCell ref="G114:G118"/>
    <mergeCell ref="G124:G125"/>
    <mergeCell ref="G127:G129"/>
    <mergeCell ref="G130:G132"/>
    <mergeCell ref="G133:G134"/>
    <mergeCell ref="G142:G143"/>
    <mergeCell ref="G145:G147"/>
    <mergeCell ref="G148:G151"/>
    <mergeCell ref="G159:G160"/>
    <mergeCell ref="G162:G164"/>
    <mergeCell ref="G167:G169"/>
    <mergeCell ref="G175:G176"/>
    <mergeCell ref="G178:G180"/>
    <mergeCell ref="G181:G184"/>
    <mergeCell ref="G193:G194"/>
    <mergeCell ref="G196:G198"/>
    <mergeCell ref="G199:G201"/>
    <mergeCell ref="G202:G203"/>
    <mergeCell ref="G209:G210"/>
    <mergeCell ref="G212:G214"/>
    <mergeCell ref="G215:G216"/>
    <mergeCell ref="G224:G225"/>
    <mergeCell ref="G227:G229"/>
    <mergeCell ref="G230:G232"/>
    <mergeCell ref="G233:G234"/>
    <mergeCell ref="G240:G241"/>
    <mergeCell ref="G243:G245"/>
    <mergeCell ref="G246:G248"/>
    <mergeCell ref="G255:G256"/>
    <mergeCell ref="G271:G272"/>
    <mergeCell ref="G287:G288"/>
    <mergeCell ref="G302:G303"/>
    <mergeCell ref="G318:G319"/>
    <mergeCell ref="G332:G333"/>
    <mergeCell ref="G348:G349"/>
    <mergeCell ref="G363:G364"/>
    <mergeCell ref="H3:H4"/>
    <mergeCell ref="H20:H21"/>
    <mergeCell ref="H37:H38"/>
    <mergeCell ref="H50:H51"/>
    <mergeCell ref="H66:H67"/>
    <mergeCell ref="H79:H80"/>
    <mergeCell ref="H92:H93"/>
    <mergeCell ref="H110:H111"/>
    <mergeCell ref="H124:H125"/>
    <mergeCell ref="H142:H143"/>
    <mergeCell ref="H159:H160"/>
    <mergeCell ref="H175:H176"/>
    <mergeCell ref="H193:H194"/>
    <mergeCell ref="H209:H210"/>
    <mergeCell ref="H224:H225"/>
    <mergeCell ref="H240:H241"/>
    <mergeCell ref="H255:H256"/>
    <mergeCell ref="H271:H272"/>
    <mergeCell ref="H287:H288"/>
    <mergeCell ref="H302:H303"/>
    <mergeCell ref="H318:H319"/>
    <mergeCell ref="H332:H333"/>
    <mergeCell ref="H348:H349"/>
    <mergeCell ref="H363:H364"/>
    <mergeCell ref="I3:I4"/>
    <mergeCell ref="I20:I21"/>
    <mergeCell ref="I37:I38"/>
    <mergeCell ref="I50:I51"/>
    <mergeCell ref="I66:I67"/>
    <mergeCell ref="I79:I80"/>
    <mergeCell ref="I92:I93"/>
    <mergeCell ref="I110:I111"/>
    <mergeCell ref="I124:I125"/>
    <mergeCell ref="I142:I143"/>
    <mergeCell ref="I159:I160"/>
    <mergeCell ref="I175:I176"/>
    <mergeCell ref="I193:I194"/>
    <mergeCell ref="I209:I210"/>
    <mergeCell ref="I224:I225"/>
    <mergeCell ref="I240:I241"/>
    <mergeCell ref="I255:I256"/>
    <mergeCell ref="I271:I272"/>
    <mergeCell ref="I287:I288"/>
    <mergeCell ref="I302:I303"/>
    <mergeCell ref="I318:I319"/>
    <mergeCell ref="I332:I333"/>
    <mergeCell ref="I348:I349"/>
    <mergeCell ref="I363:I364"/>
    <mergeCell ref="J3:J4"/>
    <mergeCell ref="J20:J21"/>
    <mergeCell ref="J37:J38"/>
    <mergeCell ref="J50:J51"/>
    <mergeCell ref="J66:J67"/>
    <mergeCell ref="J79:J80"/>
    <mergeCell ref="J92:J93"/>
    <mergeCell ref="J110:J111"/>
    <mergeCell ref="J124:J125"/>
    <mergeCell ref="J142:J143"/>
    <mergeCell ref="J159:J160"/>
    <mergeCell ref="J175:J176"/>
    <mergeCell ref="J193:J194"/>
    <mergeCell ref="J209:J210"/>
    <mergeCell ref="J224:J225"/>
    <mergeCell ref="J240:J241"/>
    <mergeCell ref="J255:J256"/>
    <mergeCell ref="J271:J272"/>
    <mergeCell ref="J287:J288"/>
    <mergeCell ref="J302:J303"/>
    <mergeCell ref="J318:J319"/>
    <mergeCell ref="J332:J333"/>
    <mergeCell ref="J348:J349"/>
    <mergeCell ref="J363:J364"/>
    <mergeCell ref="O3:O4"/>
    <mergeCell ref="O20:O21"/>
    <mergeCell ref="O37:O38"/>
    <mergeCell ref="O50:O51"/>
    <mergeCell ref="O66:O67"/>
    <mergeCell ref="O79:O80"/>
    <mergeCell ref="O92:O93"/>
    <mergeCell ref="O110:O111"/>
    <mergeCell ref="O124:O125"/>
    <mergeCell ref="O126:O129"/>
    <mergeCell ref="O131:O132"/>
    <mergeCell ref="O134:O136"/>
    <mergeCell ref="O142:O143"/>
    <mergeCell ref="O144:O146"/>
    <mergeCell ref="O148:O149"/>
    <mergeCell ref="O150:O152"/>
    <mergeCell ref="O159:O160"/>
    <mergeCell ref="O161:O163"/>
    <mergeCell ref="O165:O168"/>
    <mergeCell ref="O175:O176"/>
    <mergeCell ref="O177:O179"/>
    <mergeCell ref="O181:O183"/>
    <mergeCell ref="O184:O187"/>
    <mergeCell ref="O193:O194"/>
    <mergeCell ref="O195:O197"/>
    <mergeCell ref="O202:O203"/>
    <mergeCell ref="O209:O210"/>
    <mergeCell ref="O211:O213"/>
    <mergeCell ref="O215:O218"/>
    <mergeCell ref="O224:O225"/>
    <mergeCell ref="O226:O228"/>
    <mergeCell ref="O230:O234"/>
    <mergeCell ref="O240:O241"/>
    <mergeCell ref="O242:O244"/>
    <mergeCell ref="O246:O249"/>
    <mergeCell ref="O255:O256"/>
    <mergeCell ref="O259:O261"/>
    <mergeCell ref="O262:O264"/>
    <mergeCell ref="O271:O272"/>
    <mergeCell ref="O275:O277"/>
    <mergeCell ref="O278:O281"/>
    <mergeCell ref="O287:O288"/>
    <mergeCell ref="O291:O293"/>
    <mergeCell ref="O294:O295"/>
    <mergeCell ref="O302:O303"/>
    <mergeCell ref="O306:O308"/>
    <mergeCell ref="O309:O310"/>
    <mergeCell ref="O311:O312"/>
    <mergeCell ref="O318:O319"/>
    <mergeCell ref="O322:O324"/>
    <mergeCell ref="O325:O326"/>
    <mergeCell ref="O332:O333"/>
    <mergeCell ref="O335:O336"/>
    <mergeCell ref="O337:O339"/>
    <mergeCell ref="O340:O341"/>
    <mergeCell ref="O348:O349"/>
    <mergeCell ref="O352:O354"/>
    <mergeCell ref="O356:O357"/>
    <mergeCell ref="O363:O364"/>
    <mergeCell ref="O367:O369"/>
    <mergeCell ref="O370:O371"/>
    <mergeCell ref="P3:P4"/>
    <mergeCell ref="P20:P21"/>
    <mergeCell ref="P37:P38"/>
    <mergeCell ref="P50:P51"/>
    <mergeCell ref="P66:P67"/>
    <mergeCell ref="P79:P80"/>
    <mergeCell ref="P92:P93"/>
    <mergeCell ref="P110:P111"/>
    <mergeCell ref="P124:P125"/>
    <mergeCell ref="P142:P143"/>
    <mergeCell ref="P159:P160"/>
    <mergeCell ref="P175:P176"/>
    <mergeCell ref="P193:P194"/>
    <mergeCell ref="P209:P210"/>
    <mergeCell ref="P224:P225"/>
    <mergeCell ref="P240:P241"/>
    <mergeCell ref="P255:P256"/>
    <mergeCell ref="P271:P272"/>
    <mergeCell ref="P287:P288"/>
    <mergeCell ref="P302:P303"/>
    <mergeCell ref="P318:P319"/>
    <mergeCell ref="P332:P333"/>
    <mergeCell ref="P348:P349"/>
    <mergeCell ref="P363:P364"/>
    <mergeCell ref="A365:H372"/>
    <mergeCell ref="A350:H357"/>
    <mergeCell ref="A334:H342"/>
    <mergeCell ref="A320:H326"/>
    <mergeCell ref="A304:H312"/>
    <mergeCell ref="A289:H296"/>
    <mergeCell ref="A273:H281"/>
    <mergeCell ref="A257:H265"/>
  </mergeCells>
  <pageMargins left="0.393055555555556" right="0.393055555555556" top="0.66875" bottom="0.354166666666667" header="0.314583333333333" footer="0.156944444444444"/>
  <pageSetup paperSize="9" scale="85" orientation="portrait" horizontalDpi="600"/>
  <headerFooter>
    <oddHeader>&amp;C&amp;"黑体"&amp;14南京医科大学继续教育学院2025～2026学年教学任务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zhongyi</dc:creator>
  <cp:lastModifiedBy>Dell</cp:lastModifiedBy>
  <dcterms:created xsi:type="dcterms:W3CDTF">1996-12-17T01:32:00Z</dcterms:created>
  <cp:lastPrinted>2024-04-23T07:32:00Z</cp:lastPrinted>
  <dcterms:modified xsi:type="dcterms:W3CDTF">2025-05-26T08:46:41Z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48B43C64A68E4E8F86BC76BB5ADC6613_13</vt:lpwstr>
  </property>
</Properties>
</file>